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29040" windowHeight="15840" activeTab="1"/>
  </bookViews>
  <sheets>
    <sheet name="請求書C" sheetId="3" r:id="rId1"/>
    <sheet name="請求書C記入例" sheetId="1" r:id="rId2"/>
  </sheets>
  <definedNames>
    <definedName name="_xlnm.Print_Area" localSheetId="0">請求書C!$A$1:$AF$37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4" i="3"/>
  <c r="U24"/>
  <c r="O25"/>
  <c r="U25"/>
  <c r="O15"/>
  <c r="U15"/>
  <c r="O16"/>
  <c r="U16"/>
  <c r="O17"/>
  <c r="U17"/>
  <c r="O18"/>
  <c r="U18"/>
  <c r="O19"/>
  <c r="U19"/>
  <c r="O20"/>
  <c r="U20"/>
  <c r="O21"/>
  <c r="U21"/>
  <c r="O22"/>
  <c r="U22"/>
  <c r="O23"/>
  <c r="U23"/>
  <c r="O14"/>
  <c r="U14"/>
  <c r="U26" l="1"/>
  <c r="V28" s="1"/>
  <c r="O26"/>
  <c r="O27" s="1"/>
  <c r="P28" s="1"/>
  <c r="P25" i="1"/>
  <c r="P17"/>
  <c r="U29"/>
  <c r="U27"/>
  <c r="U21"/>
  <c r="U19"/>
  <c r="V45" l="1"/>
  <c r="V49" s="1"/>
  <c r="AA28" i="3"/>
  <c r="A9" s="1"/>
  <c r="P45" i="1"/>
  <c r="P47" s="1"/>
  <c r="P49" s="1"/>
  <c r="AA49" l="1"/>
  <c r="A10" s="1"/>
</calcChain>
</file>

<file path=xl/sharedStrings.xml><?xml version="1.0" encoding="utf-8"?>
<sst xmlns="http://schemas.openxmlformats.org/spreadsheetml/2006/main" count="84" uniqueCount="55">
  <si>
    <t>№</t>
    <phoneticPr fontId="2"/>
  </si>
  <si>
    <t>業者コード</t>
    <rPh sb="0" eb="2">
      <t>ギョウシャ</t>
    </rPh>
    <phoneticPr fontId="2"/>
  </si>
  <si>
    <t>会　　　　　　社　　　　　　名</t>
    <rPh sb="0" eb="1">
      <t>カイ</t>
    </rPh>
    <rPh sb="7" eb="8">
      <t>シャ</t>
    </rPh>
    <rPh sb="14" eb="15">
      <t>メイ</t>
    </rPh>
    <phoneticPr fontId="2"/>
  </si>
  <si>
    <t>ｱ.  請負金額が決まっていない工事については､日報を必ず添付してください｡</t>
    <phoneticPr fontId="2"/>
  </si>
  <si>
    <t>ｲ.  日報には、日付､工事名を必ず記入して下さい｡</t>
    <phoneticPr fontId="2"/>
  </si>
  <si>
    <t>ｵ.  期日を過ぎますと翌月分扱いとさせていただきますので、ご了承下さい。</t>
    <phoneticPr fontId="2"/>
  </si>
  <si>
    <t>　株式会社ヴェルデ   殿　</t>
    <rPh sb="12" eb="13">
      <t>ドノ</t>
    </rPh>
    <phoneticPr fontId="2"/>
  </si>
  <si>
    <t>現場名・品名</t>
    <phoneticPr fontId="2"/>
  </si>
  <si>
    <t>　　〃　駐車場代</t>
    <phoneticPr fontId="2"/>
  </si>
  <si>
    <t>　　〃　材料代</t>
    <phoneticPr fontId="2"/>
  </si>
  <si>
    <t>（注）</t>
    <phoneticPr fontId="2"/>
  </si>
  <si>
    <t>ｴ.  必着日が土・日・祝日に当たる場合でも翌月5日に大阪支店に届くようにお願いいたします。</t>
    <rPh sb="22" eb="24">
      <t>ヨクゲツ</t>
    </rPh>
    <phoneticPr fontId="2"/>
  </si>
  <si>
    <t>備考・作業日</t>
    <phoneticPr fontId="2"/>
  </si>
  <si>
    <t>ｳ.  請求書締切は月末日、提出期限は翌月5日です。</t>
    <rPh sb="10" eb="12">
      <t>ゲツマツ</t>
    </rPh>
    <rPh sb="19" eb="21">
      <t>ヨクゲツ</t>
    </rPh>
    <phoneticPr fontId="2"/>
  </si>
  <si>
    <t>請求金額</t>
    <rPh sb="0" eb="2">
      <t>セイキュウ</t>
    </rPh>
    <phoneticPr fontId="2"/>
  </si>
  <si>
    <t>単価</t>
  </si>
  <si>
    <t>③税込小計</t>
    <phoneticPr fontId="2"/>
  </si>
  <si>
    <t>①税抜小計</t>
    <phoneticPr fontId="2"/>
  </si>
  <si>
    <t>印</t>
    <phoneticPr fontId="2"/>
  </si>
  <si>
    <t>今月請求金額（税込）</t>
    <phoneticPr fontId="2"/>
  </si>
  <si>
    <t>数量</t>
    <phoneticPr fontId="2"/>
  </si>
  <si>
    <t>ⓐ</t>
    <phoneticPr fontId="2"/>
  </si>
  <si>
    <t>ⓑ</t>
    <phoneticPr fontId="2"/>
  </si>
  <si>
    <t>請求合計
（　ⓐ＋ⓑ　）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</si>
  <si>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</si>
  <si>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</si>
  <si>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</si>
  <si>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7/1、2、7、8、9、13、14、19、20、21</t>
    <phoneticPr fontId="2"/>
  </si>
  <si>
    <t>〃</t>
    <phoneticPr fontId="2"/>
  </si>
  <si>
    <t>〇〇ﾏﾝｼｮﾝ〇丁目新築工事</t>
    <phoneticPr fontId="2"/>
  </si>
  <si>
    <t>屋内工事</t>
    <rPh sb="0" eb="2">
      <t>オクナイ</t>
    </rPh>
    <rPh sb="2" eb="4">
      <t>コウジ</t>
    </rPh>
    <phoneticPr fontId="2"/>
  </si>
  <si>
    <t>△△ﾏﾝｼｮﾝ＊丁目PJ</t>
    <phoneticPr fontId="2"/>
  </si>
  <si>
    <t>屋外雨水工事</t>
    <rPh sb="0" eb="2">
      <t>オクガイ</t>
    </rPh>
    <rPh sb="2" eb="4">
      <t>ウスイ</t>
    </rPh>
    <rPh sb="4" eb="6">
      <t>コウジ</t>
    </rPh>
    <phoneticPr fontId="2"/>
  </si>
  <si>
    <t>　　〃　高速代</t>
    <rPh sb="4" eb="6">
      <t>コウソク</t>
    </rPh>
    <rPh sb="6" eb="7">
      <t>ダイ</t>
    </rPh>
    <phoneticPr fontId="2"/>
  </si>
  <si>
    <t>※交通・駐車代・
材料費等は行を替えて記入</t>
    <rPh sb="1" eb="3">
      <t>コウツウ</t>
    </rPh>
    <rPh sb="9" eb="11">
      <t>ザイリョウ</t>
    </rPh>
    <rPh sb="11" eb="12">
      <t>ヒ</t>
    </rPh>
    <phoneticPr fontId="2"/>
  </si>
  <si>
    <t>ⓐ税抜</t>
    <phoneticPr fontId="2"/>
  </si>
  <si>
    <t>ⓑ税込</t>
    <phoneticPr fontId="2"/>
  </si>
  <si>
    <t>②消費税</t>
    <phoneticPr fontId="2"/>
  </si>
  <si>
    <t>様式20211001</t>
    <rPh sb="0" eb="2">
      <t>ヨウシキ</t>
    </rPh>
    <phoneticPr fontId="2"/>
  </si>
  <si>
    <t>税込
＊</t>
    <rPh sb="0" eb="2">
      <t>ゼイコミ</t>
    </rPh>
    <phoneticPr fontId="2"/>
  </si>
  <si>
    <t>請求合計
（　ⓐ＋ⓑ　）</t>
    <phoneticPr fontId="2"/>
  </si>
  <si>
    <t>①税抜小計</t>
    <phoneticPr fontId="2"/>
  </si>
  <si>
    <t>②消費税</t>
    <phoneticPr fontId="2"/>
  </si>
  <si>
    <t>③税込小計</t>
    <phoneticPr fontId="2"/>
  </si>
  <si>
    <t>ⓐ</t>
    <phoneticPr fontId="2"/>
  </si>
  <si>
    <t>ⓑ</t>
    <phoneticPr fontId="2"/>
  </si>
  <si>
    <t>税込
＊</t>
    <phoneticPr fontId="2"/>
  </si>
  <si>
    <t>＊</t>
    <phoneticPr fontId="2"/>
  </si>
  <si>
    <t>　　　　　　　　　　〇〇設備工業</t>
    <rPh sb="12" eb="14">
      <t>セツビ</t>
    </rPh>
    <rPh sb="14" eb="16">
      <t>コウギョウ</t>
    </rPh>
    <phoneticPr fontId="2"/>
  </si>
  <si>
    <t>＊エクセル数式入力済み</t>
    <rPh sb="5" eb="7">
      <t>スウシキ</t>
    </rPh>
    <rPh sb="7" eb="9">
      <t>ニュウリョク</t>
    </rPh>
    <rPh sb="9" eb="10">
      <t>ズ</t>
    </rPh>
    <phoneticPr fontId="2"/>
  </si>
  <si>
    <t>＊N列「税込＊」に＊を入力すると「ⓑ税込」列に集計入力されます</t>
    <rPh sb="2" eb="3">
      <t>レツ</t>
    </rPh>
    <rPh sb="4" eb="6">
      <t>ゼイコミ</t>
    </rPh>
    <rPh sb="11" eb="13">
      <t>ニュウリョク</t>
    </rPh>
    <rPh sb="18" eb="20">
      <t>ゼイコミ</t>
    </rPh>
    <rPh sb="21" eb="22">
      <t>レツ</t>
    </rPh>
    <rPh sb="23" eb="25">
      <t>シュウケイ</t>
    </rPh>
    <rPh sb="25" eb="27">
      <t>ニュウリョク</t>
    </rPh>
    <phoneticPr fontId="2"/>
  </si>
  <si>
    <t xml:space="preserve"> 月度  請求書   Ｃ　</t>
    <phoneticPr fontId="2"/>
  </si>
  <si>
    <t>様式20211101</t>
    <rPh sb="0" eb="2">
      <t>ヨウシキ</t>
    </rPh>
    <phoneticPr fontId="2"/>
  </si>
  <si>
    <t>7/5、6、26</t>
    <phoneticPr fontId="2"/>
  </si>
  <si>
    <t>※交通・駐車代・材料費等は行を替えて記入</t>
    <phoneticPr fontId="2"/>
  </si>
</sst>
</file>

<file path=xl/styles.xml><?xml version="1.0" encoding="utf-8"?>
<styleSheet xmlns="http://schemas.openxmlformats.org/spreadsheetml/2006/main">
  <numFmts count="1">
    <numFmt numFmtId="176" formatCode="&quot;¥&quot;\ #,##0\ \-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3"/>
      <name val="ＭＳ Ｐゴシック"/>
      <family val="3"/>
      <charset val="128"/>
    </font>
    <font>
      <sz val="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8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0" fillId="0" borderId="0" xfId="0" applyAlignment="1">
      <alignment horizontal="right"/>
    </xf>
    <xf numFmtId="0" fontId="6" fillId="0" borderId="0" xfId="0" applyFont="1" applyBorder="1"/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/>
    <xf numFmtId="0" fontId="8" fillId="0" borderId="0" xfId="0" applyFont="1" applyAlignment="1"/>
    <xf numFmtId="0" fontId="0" fillId="0" borderId="0" xfId="0" applyBorder="1"/>
    <xf numFmtId="0" fontId="14" fillId="0" borderId="0" xfId="0" applyFont="1" applyAlignment="1">
      <alignment horizontal="center"/>
    </xf>
    <xf numFmtId="0" fontId="0" fillId="0" borderId="3" xfId="0" applyBorder="1" applyAlignment="1"/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3" xfId="0" applyFont="1" applyBorder="1" applyAlignment="1"/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10" xfId="0" applyFont="1" applyBorder="1" applyAlignment="1"/>
    <xf numFmtId="0" fontId="0" fillId="0" borderId="0" xfId="0" applyFont="1" applyBorder="1" applyAlignment="1"/>
    <xf numFmtId="0" fontId="12" fillId="0" borderId="0" xfId="0" applyFont="1"/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2" fillId="0" borderId="0" xfId="0" applyFont="1" applyBorder="1" applyAlignment="1"/>
    <xf numFmtId="0" fontId="12" fillId="0" borderId="0" xfId="0" applyFont="1" applyAlignment="1"/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38" fontId="0" fillId="0" borderId="19" xfId="1" applyFont="1" applyBorder="1" applyAlignment="1">
      <alignment horizontal="center"/>
    </xf>
    <xf numFmtId="38" fontId="0" fillId="0" borderId="0" xfId="1" applyFont="1" applyBorder="1" applyAlignment="1">
      <alignment horizontal="center"/>
    </xf>
    <xf numFmtId="38" fontId="0" fillId="0" borderId="7" xfId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9" xfId="0" applyFont="1" applyBorder="1" applyAlignment="1"/>
    <xf numFmtId="0" fontId="0" fillId="0" borderId="32" xfId="0" applyFont="1" applyBorder="1" applyAlignment="1"/>
    <xf numFmtId="0" fontId="0" fillId="0" borderId="8" xfId="0" applyFont="1" applyBorder="1" applyAlignment="1"/>
    <xf numFmtId="3" fontId="0" fillId="0" borderId="5" xfId="0" applyNumberFormat="1" applyFont="1" applyBorder="1"/>
    <xf numFmtId="3" fontId="0" fillId="0" borderId="3" xfId="0" applyNumberFormat="1" applyFont="1" applyBorder="1"/>
    <xf numFmtId="0" fontId="4" fillId="0" borderId="12" xfId="0" applyFont="1" applyBorder="1" applyAlignment="1">
      <alignment horizontal="center" vertical="center"/>
    </xf>
    <xf numFmtId="3" fontId="10" fillId="0" borderId="51" xfId="0" applyNumberFormat="1" applyFont="1" applyBorder="1" applyAlignment="1">
      <alignment horizontal="center" vertical="center"/>
    </xf>
    <xf numFmtId="3" fontId="10" fillId="0" borderId="58" xfId="0" applyNumberFormat="1" applyFont="1" applyBorder="1" applyAlignment="1">
      <alignment horizontal="center" vertical="center"/>
    </xf>
    <xf numFmtId="0" fontId="17" fillId="0" borderId="0" xfId="0" applyFont="1" applyBorder="1" applyAlignment="1"/>
    <xf numFmtId="0" fontId="17" fillId="0" borderId="0" xfId="0" applyFont="1" applyBorder="1"/>
    <xf numFmtId="0" fontId="17" fillId="0" borderId="0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0" xfId="0" applyFont="1"/>
    <xf numFmtId="3" fontId="18" fillId="0" borderId="32" xfId="0" applyNumberFormat="1" applyFont="1" applyBorder="1" applyAlignment="1">
      <alignment horizontal="center" vertical="top"/>
    </xf>
    <xf numFmtId="3" fontId="18" fillId="0" borderId="32" xfId="0" applyNumberFormat="1" applyFont="1" applyBorder="1" applyAlignment="1">
      <alignment horizontal="right" vertical="top"/>
    </xf>
    <xf numFmtId="0" fontId="0" fillId="0" borderId="51" xfId="0" applyFont="1" applyBorder="1" applyAlignment="1"/>
    <xf numFmtId="0" fontId="0" fillId="0" borderId="24" xfId="0" applyFont="1" applyBorder="1" applyAlignment="1"/>
    <xf numFmtId="0" fontId="0" fillId="0" borderId="26" xfId="0" applyFont="1" applyBorder="1" applyAlignment="1"/>
    <xf numFmtId="0" fontId="0" fillId="0" borderId="65" xfId="0" applyFont="1" applyBorder="1" applyAlignment="1"/>
    <xf numFmtId="0" fontId="11" fillId="0" borderId="0" xfId="0" applyFont="1" applyBorder="1" applyAlignment="1">
      <alignment vertical="center"/>
    </xf>
    <xf numFmtId="0" fontId="0" fillId="0" borderId="0" xfId="0" applyFont="1"/>
    <xf numFmtId="0" fontId="0" fillId="0" borderId="0" xfId="0" applyAlignment="1">
      <alignment horizontal="center"/>
    </xf>
    <xf numFmtId="0" fontId="22" fillId="0" borderId="0" xfId="0" applyFont="1" applyBorder="1" applyAlignment="1"/>
    <xf numFmtId="0" fontId="23" fillId="0" borderId="0" xfId="0" applyFont="1"/>
    <xf numFmtId="0" fontId="22" fillId="0" borderId="0" xfId="0" applyFont="1" applyAlignment="1"/>
    <xf numFmtId="0" fontId="21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3" fontId="3" fillId="0" borderId="57" xfId="0" applyNumberFormat="1" applyFont="1" applyBorder="1" applyAlignment="1">
      <alignment horizontal="center" vertical="center"/>
    </xf>
    <xf numFmtId="3" fontId="3" fillId="0" borderId="55" xfId="0" applyNumberFormat="1" applyFont="1" applyBorder="1" applyAlignment="1">
      <alignment horizontal="center" vertical="center"/>
    </xf>
    <xf numFmtId="3" fontId="3" fillId="0" borderId="56" xfId="0" applyNumberFormat="1" applyFont="1" applyBorder="1" applyAlignment="1">
      <alignment horizontal="center" vertical="center"/>
    </xf>
    <xf numFmtId="3" fontId="20" fillId="0" borderId="44" xfId="0" applyNumberFormat="1" applyFont="1" applyBorder="1" applyAlignment="1">
      <alignment horizontal="right" vertical="center"/>
    </xf>
    <xf numFmtId="3" fontId="20" fillId="0" borderId="45" xfId="0" applyNumberFormat="1" applyFont="1" applyBorder="1" applyAlignment="1">
      <alignment horizontal="right" vertical="center"/>
    </xf>
    <xf numFmtId="3" fontId="20" fillId="0" borderId="46" xfId="0" applyNumberFormat="1" applyFont="1" applyBorder="1" applyAlignment="1">
      <alignment horizontal="right" vertical="center"/>
    </xf>
    <xf numFmtId="3" fontId="20" fillId="0" borderId="64" xfId="0" applyNumberFormat="1" applyFont="1" applyBorder="1" applyAlignment="1">
      <alignment horizontal="right" vertical="center"/>
    </xf>
    <xf numFmtId="0" fontId="18" fillId="0" borderId="28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8" fontId="12" fillId="0" borderId="4" xfId="1" applyFont="1" applyBorder="1" applyAlignment="1">
      <alignment horizontal="left" vertical="center" wrapText="1"/>
    </xf>
    <xf numFmtId="38" fontId="12" fillId="0" borderId="5" xfId="1" applyFont="1" applyBorder="1" applyAlignment="1">
      <alignment horizontal="left" vertical="center" wrapText="1"/>
    </xf>
    <xf numFmtId="38" fontId="12" fillId="0" borderId="11" xfId="1" applyFont="1" applyBorder="1" applyAlignment="1">
      <alignment horizontal="left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left" vertical="center"/>
    </xf>
    <xf numFmtId="0" fontId="18" fillId="0" borderId="52" xfId="0" applyFont="1" applyBorder="1" applyAlignment="1">
      <alignment horizontal="left" vertical="center"/>
    </xf>
    <xf numFmtId="0" fontId="18" fillId="0" borderId="53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3" fontId="20" fillId="0" borderId="50" xfId="0" applyNumberFormat="1" applyFont="1" applyBorder="1" applyAlignment="1">
      <alignment horizontal="right" vertical="center"/>
    </xf>
    <xf numFmtId="3" fontId="20" fillId="0" borderId="52" xfId="0" applyNumberFormat="1" applyFont="1" applyBorder="1" applyAlignment="1">
      <alignment horizontal="right" vertical="center"/>
    </xf>
    <xf numFmtId="3" fontId="20" fillId="0" borderId="53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38" fontId="0" fillId="0" borderId="57" xfId="1" applyFont="1" applyBorder="1" applyAlignment="1">
      <alignment horizontal="center" vertical="center"/>
    </xf>
    <xf numFmtId="38" fontId="0" fillId="0" borderId="55" xfId="1" applyFont="1" applyBorder="1" applyAlignment="1">
      <alignment horizontal="center" vertical="center"/>
    </xf>
    <xf numFmtId="38" fontId="0" fillId="0" borderId="59" xfId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20" fillId="0" borderId="55" xfId="0" applyNumberFormat="1" applyFont="1" applyBorder="1" applyAlignment="1">
      <alignment horizontal="right" vertical="center"/>
    </xf>
    <xf numFmtId="3" fontId="20" fillId="0" borderId="56" xfId="0" applyNumberFormat="1" applyFont="1" applyBorder="1" applyAlignment="1">
      <alignment horizontal="right" vertical="center"/>
    </xf>
    <xf numFmtId="3" fontId="20" fillId="0" borderId="8" xfId="0" applyNumberFormat="1" applyFont="1" applyBorder="1" applyAlignment="1">
      <alignment horizontal="right" vertical="center"/>
    </xf>
    <xf numFmtId="3" fontId="20" fillId="0" borderId="33" xfId="0" applyNumberFormat="1" applyFont="1" applyBorder="1" applyAlignment="1">
      <alignment horizontal="right" vertical="center"/>
    </xf>
    <xf numFmtId="38" fontId="19" fillId="0" borderId="13" xfId="0" applyNumberFormat="1" applyFont="1" applyBorder="1" applyAlignment="1">
      <alignment horizontal="center" vertical="center"/>
    </xf>
    <xf numFmtId="38" fontId="19" fillId="0" borderId="8" xfId="0" applyNumberFormat="1" applyFont="1" applyBorder="1" applyAlignment="1">
      <alignment horizontal="center" vertical="center"/>
    </xf>
    <xf numFmtId="38" fontId="19" fillId="0" borderId="9" xfId="0" applyNumberFormat="1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3" fontId="20" fillId="0" borderId="61" xfId="0" applyNumberFormat="1" applyFont="1" applyBorder="1" applyAlignment="1">
      <alignment horizontal="right" vertical="center"/>
    </xf>
    <xf numFmtId="3" fontId="20" fillId="0" borderId="62" xfId="0" applyNumberFormat="1" applyFont="1" applyBorder="1" applyAlignment="1">
      <alignment horizontal="right" vertical="center"/>
    </xf>
    <xf numFmtId="3" fontId="20" fillId="0" borderId="63" xfId="0" applyNumberFormat="1" applyFont="1" applyBorder="1" applyAlignment="1">
      <alignment horizontal="right" vertical="center"/>
    </xf>
    <xf numFmtId="0" fontId="3" fillId="0" borderId="5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3" fontId="0" fillId="0" borderId="55" xfId="0" applyNumberFormat="1" applyFont="1" applyBorder="1" applyAlignment="1">
      <alignment vertical="center"/>
    </xf>
    <xf numFmtId="3" fontId="0" fillId="0" borderId="56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176" fontId="24" fillId="0" borderId="28" xfId="0" applyNumberFormat="1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center" vertical="center"/>
    </xf>
    <xf numFmtId="176" fontId="24" fillId="0" borderId="14" xfId="0" applyNumberFormat="1" applyFont="1" applyBorder="1" applyAlignment="1">
      <alignment horizontal="center" vertical="center"/>
    </xf>
    <xf numFmtId="176" fontId="24" fillId="0" borderId="29" xfId="0" applyNumberFormat="1" applyFont="1" applyBorder="1" applyAlignment="1">
      <alignment horizontal="center" vertical="center"/>
    </xf>
    <xf numFmtId="176" fontId="24" fillId="0" borderId="0" xfId="0" applyNumberFormat="1" applyFont="1" applyBorder="1" applyAlignment="1">
      <alignment horizontal="center" vertical="center"/>
    </xf>
    <xf numFmtId="176" fontId="24" fillId="0" borderId="7" xfId="0" applyNumberFormat="1" applyFont="1" applyBorder="1" applyAlignment="1">
      <alignment horizontal="center" vertical="center"/>
    </xf>
    <xf numFmtId="176" fontId="24" fillId="0" borderId="13" xfId="0" applyNumberFormat="1" applyFont="1" applyBorder="1" applyAlignment="1">
      <alignment horizontal="center" vertical="center"/>
    </xf>
    <xf numFmtId="176" fontId="24" fillId="0" borderId="8" xfId="0" applyNumberFormat="1" applyFont="1" applyBorder="1" applyAlignment="1">
      <alignment horizontal="center" vertical="center"/>
    </xf>
    <xf numFmtId="176" fontId="24" fillId="0" borderId="9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6" fillId="0" borderId="21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0" xfId="0" applyAlignment="1">
      <alignment horizontal="right"/>
    </xf>
    <xf numFmtId="38" fontId="12" fillId="0" borderId="4" xfId="1" applyFont="1" applyBorder="1" applyAlignment="1">
      <alignment horizontal="left" wrapText="1"/>
    </xf>
    <xf numFmtId="38" fontId="12" fillId="0" borderId="5" xfId="1" applyFont="1" applyBorder="1" applyAlignment="1">
      <alignment horizontal="left" wrapText="1"/>
    </xf>
    <xf numFmtId="38" fontId="12" fillId="0" borderId="11" xfId="1" applyFont="1" applyBorder="1" applyAlignment="1">
      <alignment horizontal="left" wrapText="1"/>
    </xf>
    <xf numFmtId="38" fontId="12" fillId="0" borderId="6" xfId="1" applyFont="1" applyBorder="1" applyAlignment="1">
      <alignment horizontal="left" wrapText="1"/>
    </xf>
    <xf numFmtId="38" fontId="12" fillId="0" borderId="3" xfId="1" applyFont="1" applyBorder="1" applyAlignment="1">
      <alignment horizontal="left" wrapText="1"/>
    </xf>
    <xf numFmtId="38" fontId="12" fillId="0" borderId="20" xfId="1" applyFont="1" applyBorder="1" applyAlignment="1">
      <alignment horizontal="left" wrapText="1"/>
    </xf>
    <xf numFmtId="38" fontId="12" fillId="0" borderId="4" xfId="1" applyFont="1" applyBorder="1" applyAlignment="1">
      <alignment horizontal="left"/>
    </xf>
    <xf numFmtId="38" fontId="12" fillId="0" borderId="5" xfId="1" applyFont="1" applyBorder="1" applyAlignment="1">
      <alignment horizontal="left"/>
    </xf>
    <xf numFmtId="38" fontId="12" fillId="0" borderId="11" xfId="1" applyFont="1" applyBorder="1" applyAlignment="1">
      <alignment horizontal="left"/>
    </xf>
    <xf numFmtId="38" fontId="12" fillId="0" borderId="6" xfId="1" applyFont="1" applyBorder="1" applyAlignment="1">
      <alignment horizontal="left"/>
    </xf>
    <xf numFmtId="38" fontId="12" fillId="0" borderId="3" xfId="1" applyFont="1" applyBorder="1" applyAlignment="1">
      <alignment horizontal="left"/>
    </xf>
    <xf numFmtId="38" fontId="12" fillId="0" borderId="20" xfId="1" applyFont="1" applyBorder="1" applyAlignment="1">
      <alignment horizontal="left"/>
    </xf>
    <xf numFmtId="3" fontId="3" fillId="0" borderId="4" xfId="0" applyNumberFormat="1" applyFont="1" applyBorder="1" applyAlignment="1">
      <alignment horizontal="center"/>
    </xf>
    <xf numFmtId="3" fontId="0" fillId="0" borderId="5" xfId="0" applyNumberFormat="1" applyFont="1" applyBorder="1"/>
    <xf numFmtId="3" fontId="0" fillId="0" borderId="16" xfId="0" applyNumberFormat="1" applyFont="1" applyBorder="1"/>
    <xf numFmtId="3" fontId="0" fillId="0" borderId="6" xfId="0" applyNumberFormat="1" applyFont="1" applyBorder="1"/>
    <xf numFmtId="3" fontId="0" fillId="0" borderId="3" xfId="0" applyNumberFormat="1" applyFont="1" applyBorder="1"/>
    <xf numFmtId="3" fontId="0" fillId="0" borderId="18" xfId="0" applyNumberFormat="1" applyFont="1" applyBorder="1"/>
    <xf numFmtId="3" fontId="3" fillId="0" borderId="47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3" fontId="3" fillId="0" borderId="48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0" borderId="6" xfId="1" applyFont="1" applyBorder="1" applyAlignment="1">
      <alignment horizontal="center"/>
    </xf>
    <xf numFmtId="38" fontId="0" fillId="0" borderId="3" xfId="1" applyFont="1" applyBorder="1" applyAlignment="1">
      <alignment horizontal="center"/>
    </xf>
    <xf numFmtId="38" fontId="0" fillId="0" borderId="20" xfId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38" fontId="5" fillId="0" borderId="29" xfId="0" applyNumberFormat="1" applyFont="1" applyBorder="1" applyAlignment="1">
      <alignment horizontal="center" vertical="center"/>
    </xf>
    <xf numFmtId="38" fontId="5" fillId="0" borderId="0" xfId="0" applyNumberFormat="1" applyFont="1" applyBorder="1" applyAlignment="1">
      <alignment horizontal="center" vertical="center"/>
    </xf>
    <xf numFmtId="38" fontId="5" fillId="0" borderId="7" xfId="0" applyNumberFormat="1" applyFont="1" applyBorder="1" applyAlignment="1">
      <alignment horizontal="center" vertical="center"/>
    </xf>
    <xf numFmtId="38" fontId="5" fillId="0" borderId="13" xfId="0" applyNumberFormat="1" applyFont="1" applyBorder="1" applyAlignment="1">
      <alignment horizontal="center" vertical="center"/>
    </xf>
    <xf numFmtId="38" fontId="5" fillId="0" borderId="8" xfId="0" applyNumberFormat="1" applyFont="1" applyBorder="1" applyAlignment="1">
      <alignment horizontal="center" vertical="center"/>
    </xf>
    <xf numFmtId="38" fontId="5" fillId="0" borderId="9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49" xfId="0" applyNumberFormat="1" applyFont="1" applyBorder="1" applyAlignment="1">
      <alignment horizontal="center" vertical="top"/>
    </xf>
    <xf numFmtId="3" fontId="3" fillId="0" borderId="32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38" fontId="0" fillId="0" borderId="19" xfId="1" applyFont="1" applyBorder="1" applyAlignment="1">
      <alignment horizontal="center"/>
    </xf>
    <xf numFmtId="38" fontId="0" fillId="0" borderId="0" xfId="1" applyFont="1" applyBorder="1" applyAlignment="1">
      <alignment horizontal="center"/>
    </xf>
    <xf numFmtId="38" fontId="0" fillId="0" borderId="7" xfId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15" fillId="0" borderId="28" xfId="0" applyNumberFormat="1" applyFont="1" applyBorder="1" applyAlignment="1">
      <alignment horizontal="center" vertical="center"/>
    </xf>
    <xf numFmtId="176" fontId="15" fillId="0" borderId="10" xfId="0" applyNumberFormat="1" applyFont="1" applyBorder="1" applyAlignment="1">
      <alignment horizontal="center" vertical="center"/>
    </xf>
    <xf numFmtId="176" fontId="15" fillId="0" borderId="14" xfId="0" applyNumberFormat="1" applyFont="1" applyBorder="1" applyAlignment="1">
      <alignment horizontal="center" vertical="center"/>
    </xf>
    <xf numFmtId="176" fontId="15" fillId="0" borderId="29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center" vertical="center"/>
    </xf>
    <xf numFmtId="176" fontId="15" fillId="0" borderId="7" xfId="0" applyNumberFormat="1" applyFont="1" applyBorder="1" applyAlignment="1">
      <alignment horizontal="center" vertical="center"/>
    </xf>
    <xf numFmtId="176" fontId="15" fillId="0" borderId="13" xfId="0" applyNumberFormat="1" applyFont="1" applyBorder="1" applyAlignment="1">
      <alignment horizontal="center" vertical="center"/>
    </xf>
    <xf numFmtId="176" fontId="15" fillId="0" borderId="8" xfId="0" applyNumberFormat="1" applyFont="1" applyBorder="1" applyAlignment="1">
      <alignment horizontal="center" vertical="center"/>
    </xf>
    <xf numFmtId="176" fontId="15" fillId="0" borderId="9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7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/>
    </xf>
    <xf numFmtId="3" fontId="3" fillId="0" borderId="38" xfId="0" applyNumberFormat="1" applyFont="1" applyBorder="1" applyAlignment="1">
      <alignment horizontal="center"/>
    </xf>
    <xf numFmtId="3" fontId="3" fillId="0" borderId="35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top"/>
    </xf>
    <xf numFmtId="0" fontId="16" fillId="0" borderId="21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3" fillId="0" borderId="60" xfId="0" applyFont="1" applyBorder="1" applyAlignment="1">
      <alignment vertical="center" shrinkToFit="1"/>
    </xf>
    <xf numFmtId="0" fontId="3" fillId="0" borderId="52" xfId="0" applyFont="1" applyBorder="1" applyAlignment="1">
      <alignment vertical="center" shrinkToFit="1"/>
    </xf>
    <xf numFmtId="0" fontId="3" fillId="0" borderId="53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54" xfId="0" applyFont="1" applyBorder="1" applyAlignment="1">
      <alignment vertical="center" shrinkToFit="1"/>
    </xf>
    <xf numFmtId="0" fontId="3" fillId="0" borderId="55" xfId="0" applyFont="1" applyBorder="1" applyAlignment="1">
      <alignment vertical="center" shrinkToFit="1"/>
    </xf>
    <xf numFmtId="0" fontId="3" fillId="0" borderId="56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146050</xdr:colOff>
      <xdr:row>20</xdr:row>
      <xdr:rowOff>155579</xdr:rowOff>
    </xdr:from>
    <xdr:to>
      <xdr:col>31</xdr:col>
      <xdr:colOff>165101</xdr:colOff>
      <xdr:row>23</xdr:row>
      <xdr:rowOff>6351</xdr:rowOff>
    </xdr:to>
    <xdr:sp macro="" textlink="">
      <xdr:nvSpPr>
        <xdr:cNvPr id="7" name="線吹き出し 1 (枠付き)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/>
      </xdr:nvSpPr>
      <xdr:spPr>
        <a:xfrm>
          <a:off x="6299200" y="4264029"/>
          <a:ext cx="1193801" cy="536572"/>
        </a:xfrm>
        <a:prstGeom prst="borderCallout1">
          <a:avLst>
            <a:gd name="adj1" fmla="val -1782"/>
            <a:gd name="adj2" fmla="val 8962"/>
            <a:gd name="adj3" fmla="val -110632"/>
            <a:gd name="adj4" fmla="val 13760"/>
          </a:avLst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工事した日を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/>
          </a:r>
          <a:br>
            <a:rPr kumimoji="1" lang="en-US" altLang="ja-JP" sz="1100" baseline="0">
              <a:solidFill>
                <a:sysClr val="windowText" lastClr="000000"/>
              </a:solidFill>
            </a:rPr>
          </a:br>
          <a:r>
            <a:rPr kumimoji="1" lang="ja-JP" altLang="en-US" sz="1100" baseline="0">
              <a:solidFill>
                <a:sysClr val="windowText" lastClr="000000"/>
              </a:solidFill>
            </a:rPr>
            <a:t>全て記入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133351</xdr:colOff>
      <xdr:row>30</xdr:row>
      <xdr:rowOff>95250</xdr:rowOff>
    </xdr:from>
    <xdr:to>
      <xdr:col>28</xdr:col>
      <xdr:colOff>139700</xdr:colOff>
      <xdr:row>33</xdr:row>
      <xdr:rowOff>222250</xdr:rowOff>
    </xdr:to>
    <xdr:sp macro="" textlink="">
      <xdr:nvSpPr>
        <xdr:cNvPr id="9" name="線吹き出し 1 (枠付き)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4286251" y="6489700"/>
          <a:ext cx="2476499" cy="812800"/>
        </a:xfrm>
        <a:prstGeom prst="borderCallout1">
          <a:avLst>
            <a:gd name="adj1" fmla="val 28682"/>
            <a:gd name="adj2" fmla="val 615"/>
            <a:gd name="adj3" fmla="val -139103"/>
            <a:gd name="adj4" fmla="val -19912"/>
          </a:avLst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単価が交通費等込の場合は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､</a:t>
          </a:r>
        </a:p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交通費等の記載は不要です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85726</xdr:colOff>
      <xdr:row>30</xdr:row>
      <xdr:rowOff>57150</xdr:rowOff>
    </xdr:from>
    <xdr:to>
      <xdr:col>6</xdr:col>
      <xdr:colOff>6350</xdr:colOff>
      <xdr:row>34</xdr:row>
      <xdr:rowOff>76200</xdr:rowOff>
    </xdr:to>
    <xdr:sp macro="" textlink="">
      <xdr:nvSpPr>
        <xdr:cNvPr id="10" name="線吹き出し 1 (枠付き)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/>
      </xdr:nvSpPr>
      <xdr:spPr>
        <a:xfrm>
          <a:off x="85726" y="6870700"/>
          <a:ext cx="2422524" cy="933450"/>
        </a:xfrm>
        <a:prstGeom prst="borderCallout1">
          <a:avLst>
            <a:gd name="adj1" fmla="val -1958"/>
            <a:gd name="adj2" fmla="val 4934"/>
            <a:gd name="adj3" fmla="val -160187"/>
            <a:gd name="adj4" fmla="val 19646"/>
          </a:avLst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工事名称が似てる現場があるので、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fontAlgn="base"/>
          <a:r>
            <a:rPr kumimoji="1" lang="ja-JP" altLang="en-US" sz="1100" baseline="0">
              <a:solidFill>
                <a:sysClr val="windowText" lastClr="000000"/>
              </a:solidFill>
            </a:rPr>
            <a:t>全名称を記入お願い致します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/>
          </a:r>
          <a:br>
            <a:rPr kumimoji="1" lang="en-US" altLang="ja-JP" sz="1100" baseline="0">
              <a:solidFill>
                <a:sysClr val="windowText" lastClr="000000"/>
              </a:solidFill>
            </a:rPr>
          </a:br>
          <a:r>
            <a:rPr kumimoji="1" lang="ja-JP" altLang="ja-JP" sz="1100" u="sng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工事詳細は日報</a:t>
          </a:r>
          <a:r>
            <a:rPr kumimoji="1" lang="ja-JP" altLang="ja-JP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に記入して下さい</a:t>
          </a:r>
          <a:endParaRPr kumimoji="1" lang="en-US" altLang="ja-JP" sz="11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47625</xdr:colOff>
      <xdr:row>3</xdr:row>
      <xdr:rowOff>85725</xdr:rowOff>
    </xdr:from>
    <xdr:to>
      <xdr:col>15</xdr:col>
      <xdr:colOff>85725</xdr:colOff>
      <xdr:row>6</xdr:row>
      <xdr:rowOff>171450</xdr:rowOff>
    </xdr:to>
    <xdr:sp macro="" textlink="">
      <xdr:nvSpPr>
        <xdr:cNvPr id="14" name="角丸四角形吹き出し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/>
      </xdr:nvSpPr>
      <xdr:spPr>
        <a:xfrm>
          <a:off x="2371725" y="838200"/>
          <a:ext cx="2476500" cy="638175"/>
        </a:xfrm>
        <a:prstGeom prst="wedgeRoundRectCallout">
          <a:avLst>
            <a:gd name="adj1" fmla="val 60947"/>
            <a:gd name="adj2" fmla="val -56864"/>
            <a:gd name="adj3" fmla="val 16667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 b="1" baseline="0">
              <a:solidFill>
                <a:srgbClr val="FF0000"/>
              </a:solidFill>
            </a:rPr>
            <a:t>・請求書Ｃは、単発の工事の場合</a:t>
          </a:r>
          <a:endParaRPr kumimoji="1" lang="en-US" altLang="ja-JP" sz="1100" b="1" baseline="0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1" baseline="0">
              <a:solidFill>
                <a:srgbClr val="FF0000"/>
              </a:solidFill>
            </a:rPr>
            <a:t>・作業日報を提出して下さい</a:t>
          </a:r>
          <a:endParaRPr kumimoji="1" lang="en-US" altLang="ja-JP" sz="1100" b="1" baseline="0"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19050</xdr:colOff>
      <xdr:row>2</xdr:row>
      <xdr:rowOff>63501</xdr:rowOff>
    </xdr:from>
    <xdr:to>
      <xdr:col>30</xdr:col>
      <xdr:colOff>219075</xdr:colOff>
      <xdr:row>3</xdr:row>
      <xdr:rowOff>165101</xdr:rowOff>
    </xdr:to>
    <xdr:sp macro="" textlink="">
      <xdr:nvSpPr>
        <xdr:cNvPr id="8" name="フローチャート: 処理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>
          <a:off x="6400800" y="546101"/>
          <a:ext cx="1139825" cy="374650"/>
        </a:xfrm>
        <a:prstGeom prst="flowChartProcess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 i="0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7</xdr:col>
      <xdr:colOff>117475</xdr:colOff>
      <xdr:row>39</xdr:row>
      <xdr:rowOff>165100</xdr:rowOff>
    </xdr:from>
    <xdr:to>
      <xdr:col>19</xdr:col>
      <xdr:colOff>25400</xdr:colOff>
      <xdr:row>42</xdr:row>
      <xdr:rowOff>69851</xdr:rowOff>
    </xdr:to>
    <xdr:sp macro="" textlink="">
      <xdr:nvSpPr>
        <xdr:cNvPr id="11" name="線吹き出し 1 (枠付き)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/>
      </xdr:nvSpPr>
      <xdr:spPr>
        <a:xfrm>
          <a:off x="2803525" y="7512050"/>
          <a:ext cx="2047875" cy="476251"/>
        </a:xfrm>
        <a:prstGeom prst="borderCallout1">
          <a:avLst>
            <a:gd name="adj1" fmla="val 173327"/>
            <a:gd name="adj2" fmla="val 65045"/>
            <a:gd name="adj3" fmla="val 101122"/>
            <a:gd name="adj4" fmla="val 8217"/>
          </a:avLst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消費税</a:t>
          </a:r>
          <a:r>
            <a:rPr kumimoji="1" lang="ja-JP" altLang="en-US" sz="1100" u="sng" baseline="0">
              <a:solidFill>
                <a:sysClr val="windowText" lastClr="000000"/>
              </a:solidFill>
            </a:rPr>
            <a:t>抜き</a:t>
          </a:r>
          <a:r>
            <a:rPr kumimoji="1" lang="ja-JP" altLang="en-US" sz="1100" u="none" baseline="0">
              <a:solidFill>
                <a:sysClr val="windowText" lastClr="000000"/>
              </a:solidFill>
            </a:rPr>
            <a:t>請求分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の小計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21</xdr:col>
      <xdr:colOff>98425</xdr:colOff>
      <xdr:row>39</xdr:row>
      <xdr:rowOff>82550</xdr:rowOff>
    </xdr:from>
    <xdr:to>
      <xdr:col>31</xdr:col>
      <xdr:colOff>92075</xdr:colOff>
      <xdr:row>41</xdr:row>
      <xdr:rowOff>171454</xdr:rowOff>
    </xdr:to>
    <xdr:sp macro="" textlink="">
      <xdr:nvSpPr>
        <xdr:cNvPr id="12" name="線吹き出し 1 (枠付き)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/>
      </xdr:nvSpPr>
      <xdr:spPr>
        <a:xfrm>
          <a:off x="5343525" y="7429500"/>
          <a:ext cx="2076450" cy="469904"/>
        </a:xfrm>
        <a:prstGeom prst="borderCallout1">
          <a:avLst>
            <a:gd name="adj1" fmla="val 210692"/>
            <a:gd name="adj2" fmla="val 10131"/>
            <a:gd name="adj3" fmla="val 101122"/>
            <a:gd name="adj4" fmla="val 8217"/>
          </a:avLst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消費税 </a:t>
          </a:r>
          <a:r>
            <a:rPr kumimoji="1" lang="ja-JP" altLang="en-US" sz="1100" u="sng" baseline="0">
              <a:solidFill>
                <a:sysClr val="windowText" lastClr="000000"/>
              </a:solidFill>
            </a:rPr>
            <a:t>込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分の</a:t>
          </a:r>
          <a:r>
            <a:rPr kumimoji="1" lang="ja-JP" altLang="en-US" sz="1100" u="none" baseline="0">
              <a:solidFill>
                <a:sysClr val="windowText" lastClr="000000"/>
              </a:solidFill>
            </a:rPr>
            <a:t>請求分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の小計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95250</xdr:colOff>
      <xdr:row>47</xdr:row>
      <xdr:rowOff>228600</xdr:rowOff>
    </xdr:from>
    <xdr:to>
      <xdr:col>32</xdr:col>
      <xdr:colOff>31750</xdr:colOff>
      <xdr:row>50</xdr:row>
      <xdr:rowOff>38100</xdr:rowOff>
    </xdr:to>
    <xdr:sp macro="" textlink="">
      <xdr:nvSpPr>
        <xdr:cNvPr id="13" name="角丸四角形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/>
      </xdr:nvSpPr>
      <xdr:spPr>
        <a:xfrm>
          <a:off x="2781300" y="10547350"/>
          <a:ext cx="4813300" cy="533400"/>
        </a:xfrm>
        <a:prstGeom prst="round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127000</xdr:colOff>
      <xdr:row>50</xdr:row>
      <xdr:rowOff>177800</xdr:rowOff>
    </xdr:from>
    <xdr:to>
      <xdr:col>25</xdr:col>
      <xdr:colOff>57150</xdr:colOff>
      <xdr:row>54</xdr:row>
      <xdr:rowOff>69850</xdr:rowOff>
    </xdr:to>
    <xdr:sp macro="" textlink="">
      <xdr:nvSpPr>
        <xdr:cNvPr id="16" name="線吹き出し 1 (枠付き) 15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>
          <a:off x="4946650" y="11639550"/>
          <a:ext cx="1257300" cy="615950"/>
        </a:xfrm>
        <a:prstGeom prst="borderCallout1">
          <a:avLst>
            <a:gd name="adj1" fmla="val -45131"/>
            <a:gd name="adj2" fmla="val 11443"/>
            <a:gd name="adj3" fmla="val -883"/>
            <a:gd name="adj4" fmla="val 40494"/>
          </a:avLst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消費税 </a:t>
          </a:r>
          <a:r>
            <a:rPr kumimoji="1" lang="ja-JP" altLang="en-US" sz="1100" u="sng" baseline="0">
              <a:solidFill>
                <a:sysClr val="windowText" lastClr="000000"/>
              </a:solidFill>
            </a:rPr>
            <a:t>込 </a:t>
          </a:r>
          <a:endParaRPr kumimoji="1" lang="en-US" altLang="ja-JP" sz="1100" u="sng" baseline="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 u="none" baseline="0">
              <a:solidFill>
                <a:sysClr val="windowText" lastClr="000000"/>
              </a:solidFill>
            </a:rPr>
            <a:t>請求分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の小計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25</xdr:col>
      <xdr:colOff>184150</xdr:colOff>
      <xdr:row>50</xdr:row>
      <xdr:rowOff>184150</xdr:rowOff>
    </xdr:from>
    <xdr:to>
      <xdr:col>32</xdr:col>
      <xdr:colOff>209550</xdr:colOff>
      <xdr:row>53</xdr:row>
      <xdr:rowOff>101597</xdr:rowOff>
    </xdr:to>
    <xdr:sp macro="" textlink="">
      <xdr:nvSpPr>
        <xdr:cNvPr id="17" name="線吹き出し 1 (枠付き) 16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>
          <a:off x="6102350" y="9677400"/>
          <a:ext cx="1670050" cy="476247"/>
        </a:xfrm>
        <a:prstGeom prst="borderCallout1">
          <a:avLst>
            <a:gd name="adj1" fmla="val -48954"/>
            <a:gd name="adj2" fmla="val 37298"/>
            <a:gd name="adj3" fmla="val -883"/>
            <a:gd name="adj4" fmla="val 40494"/>
          </a:avLst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税込小計ⓐ＋ⓑの合計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44450</xdr:colOff>
      <xdr:row>8</xdr:row>
      <xdr:rowOff>196850</xdr:rowOff>
    </xdr:from>
    <xdr:to>
      <xdr:col>18</xdr:col>
      <xdr:colOff>31750</xdr:colOff>
      <xdr:row>11</xdr:row>
      <xdr:rowOff>215900</xdr:rowOff>
    </xdr:to>
    <xdr:sp macro="" textlink="">
      <xdr:nvSpPr>
        <xdr:cNvPr id="15" name="線吹き出し 1 (枠付き) 14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>
          <a:off x="3327400" y="1917700"/>
          <a:ext cx="1524000" cy="781050"/>
        </a:xfrm>
        <a:prstGeom prst="borderCallout1">
          <a:avLst>
            <a:gd name="adj1" fmla="val 272116"/>
            <a:gd name="adj2" fmla="val 44042"/>
            <a:gd name="adj3" fmla="val 101122"/>
            <a:gd name="adj4" fmla="val 8217"/>
          </a:avLst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ｴｸｾﾙ入力する場合、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/>
          </a:r>
          <a:br>
            <a:rPr kumimoji="1" lang="en-US" altLang="ja-JP" sz="1100" baseline="0">
              <a:solidFill>
                <a:sysClr val="windowText" lastClr="000000"/>
              </a:solidFill>
            </a:rPr>
          </a:br>
          <a:r>
            <a:rPr kumimoji="1" lang="ja-JP" altLang="en-US" sz="1100" baseline="0">
              <a:solidFill>
                <a:sysClr val="windowText" lastClr="000000"/>
              </a:solidFill>
            </a:rPr>
            <a:t>税込分に＊を入力すると税込欄に反映します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1"/>
  <sheetViews>
    <sheetView showGridLines="0" showZeros="0" zoomScaleNormal="100" workbookViewId="0">
      <selection activeCell="A14" sqref="A14:F25"/>
    </sheetView>
  </sheetViews>
  <sheetFormatPr defaultRowHeight="13" outlineLevelRow="1"/>
  <cols>
    <col min="1" max="1" width="15.1796875" customWidth="1"/>
    <col min="2" max="2" width="4.6328125" customWidth="1"/>
    <col min="3" max="3" width="9.90625" customWidth="1"/>
    <col min="4" max="9" width="2.6328125" customWidth="1"/>
    <col min="10" max="14" width="3.36328125" customWidth="1"/>
    <col min="15" max="15" width="3" customWidth="1"/>
    <col min="16" max="20" width="3.6328125" customWidth="1"/>
    <col min="21" max="21" width="3" customWidth="1"/>
    <col min="22" max="26" width="3.6328125" customWidth="1"/>
    <col min="27" max="32" width="3.36328125" customWidth="1"/>
  </cols>
  <sheetData>
    <row r="1" spans="1:35" ht="26.15" customHeight="1">
      <c r="A1" s="13" t="s">
        <v>0</v>
      </c>
      <c r="B1" s="13"/>
      <c r="C1" s="2"/>
      <c r="D1" s="4"/>
      <c r="E1" s="4"/>
      <c r="F1" s="4"/>
      <c r="V1" s="69"/>
      <c r="W1" s="74"/>
      <c r="X1" s="74"/>
      <c r="Y1" s="74"/>
      <c r="Z1" s="1" t="s">
        <v>24</v>
      </c>
      <c r="AA1" s="74"/>
      <c r="AB1" s="74"/>
      <c r="AC1" s="1" t="s">
        <v>25</v>
      </c>
      <c r="AD1" s="74"/>
      <c r="AE1" s="74"/>
      <c r="AF1" s="1" t="s">
        <v>26</v>
      </c>
      <c r="AG1" s="1"/>
    </row>
    <row r="2" spans="1:35" ht="12" customHeight="1">
      <c r="A2" s="2"/>
      <c r="B2" s="2"/>
      <c r="C2" s="2"/>
      <c r="D2" s="4"/>
      <c r="E2" s="4"/>
      <c r="F2" s="4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5" ht="21.75" customHeight="1">
      <c r="A3" s="14"/>
      <c r="B3" s="14"/>
      <c r="C3" s="14"/>
      <c r="D3" s="145"/>
      <c r="E3" s="145"/>
      <c r="F3" s="67"/>
      <c r="G3" s="67"/>
      <c r="H3" s="73"/>
      <c r="I3" s="73"/>
      <c r="J3" s="73"/>
      <c r="K3" s="28" t="s">
        <v>51</v>
      </c>
      <c r="L3" s="28"/>
      <c r="M3" s="28"/>
      <c r="N3" s="28"/>
      <c r="O3" s="28"/>
      <c r="P3" s="28"/>
      <c r="Q3" s="28"/>
      <c r="R3" s="28"/>
      <c r="S3" s="28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1:35" ht="9" customHeight="1"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5" ht="18.25" customHeight="1">
      <c r="A5" s="9" t="s">
        <v>6</v>
      </c>
      <c r="J5" s="146"/>
      <c r="K5" s="146"/>
      <c r="L5" s="146"/>
      <c r="M5" s="146"/>
      <c r="N5" s="146"/>
      <c r="O5" s="146"/>
      <c r="P5" s="146"/>
      <c r="Q5" s="146"/>
      <c r="R5" s="146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1:35" ht="18.75" customHeight="1" thickBot="1">
      <c r="A6" s="10"/>
      <c r="B6" s="10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5" ht="20.5" customHeight="1" thickBot="1">
      <c r="C7" s="5"/>
      <c r="D7" s="5"/>
      <c r="E7" s="5"/>
      <c r="F7" s="5"/>
      <c r="G7" s="5"/>
      <c r="H7" s="5"/>
      <c r="I7" s="5"/>
      <c r="J7" s="147" t="s">
        <v>1</v>
      </c>
      <c r="K7" s="148"/>
      <c r="L7" s="148"/>
      <c r="M7" s="148"/>
      <c r="N7" s="53"/>
      <c r="O7" s="7"/>
      <c r="P7" s="8"/>
      <c r="Q7" s="29"/>
      <c r="R7" s="30"/>
      <c r="S7" s="7"/>
      <c r="T7" s="8"/>
      <c r="U7" s="7"/>
      <c r="V7" s="8"/>
      <c r="W7" s="29"/>
      <c r="X7" s="30"/>
      <c r="Y7" s="7"/>
      <c r="Z7" s="8"/>
      <c r="AA7" s="32"/>
      <c r="AB7" s="32"/>
      <c r="AC7" s="32"/>
      <c r="AD7" s="32"/>
      <c r="AE7" s="32"/>
      <c r="AF7" s="32"/>
      <c r="AI7" t="s">
        <v>49</v>
      </c>
    </row>
    <row r="8" spans="1:35" ht="18.25" customHeight="1" thickBot="1">
      <c r="A8" s="149" t="s">
        <v>19</v>
      </c>
      <c r="B8" s="150"/>
      <c r="C8" s="150"/>
      <c r="D8" s="150"/>
      <c r="E8" s="150"/>
      <c r="F8" s="150"/>
      <c r="G8" s="150"/>
      <c r="H8" s="150"/>
      <c r="I8" s="151"/>
      <c r="J8" s="152" t="s">
        <v>2</v>
      </c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4"/>
      <c r="AI8" t="s">
        <v>50</v>
      </c>
    </row>
    <row r="9" spans="1:35" ht="25.5" customHeight="1">
      <c r="A9" s="158">
        <f>AA28</f>
        <v>0</v>
      </c>
      <c r="B9" s="159"/>
      <c r="C9" s="159"/>
      <c r="D9" s="159"/>
      <c r="E9" s="159"/>
      <c r="F9" s="159"/>
      <c r="G9" s="159"/>
      <c r="H9" s="159"/>
      <c r="I9" s="160"/>
      <c r="J9" s="167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5"/>
      <c r="AE9" s="5"/>
      <c r="AF9" s="20"/>
    </row>
    <row r="10" spans="1:35" ht="25.5" customHeight="1">
      <c r="A10" s="161"/>
      <c r="B10" s="162"/>
      <c r="C10" s="162"/>
      <c r="D10" s="162"/>
      <c r="E10" s="162"/>
      <c r="F10" s="162"/>
      <c r="G10" s="162"/>
      <c r="H10" s="162"/>
      <c r="I10" s="163"/>
      <c r="J10" s="169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5"/>
      <c r="AE10" s="15" t="s">
        <v>18</v>
      </c>
      <c r="AF10" s="20"/>
    </row>
    <row r="11" spans="1:35" ht="25.5" customHeight="1" thickBot="1">
      <c r="A11" s="164"/>
      <c r="B11" s="165"/>
      <c r="C11" s="165"/>
      <c r="D11" s="165"/>
      <c r="E11" s="165"/>
      <c r="F11" s="165"/>
      <c r="G11" s="165"/>
      <c r="H11" s="165"/>
      <c r="I11" s="166"/>
      <c r="J11" s="171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21"/>
      <c r="AE11" s="21"/>
      <c r="AF11" s="22"/>
    </row>
    <row r="12" spans="1:35" ht="16" customHeight="1">
      <c r="A12" s="173" t="s">
        <v>7</v>
      </c>
      <c r="B12" s="175" t="s">
        <v>34</v>
      </c>
      <c r="C12" s="176"/>
      <c r="D12" s="176"/>
      <c r="E12" s="176"/>
      <c r="F12" s="177"/>
      <c r="G12" s="181" t="s">
        <v>20</v>
      </c>
      <c r="H12" s="182"/>
      <c r="I12" s="183"/>
      <c r="J12" s="122" t="s">
        <v>15</v>
      </c>
      <c r="K12" s="122"/>
      <c r="L12" s="122"/>
      <c r="M12" s="122"/>
      <c r="N12" s="105" t="s">
        <v>39</v>
      </c>
      <c r="O12" s="95" t="s">
        <v>14</v>
      </c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 t="s">
        <v>12</v>
      </c>
      <c r="AB12" s="98"/>
      <c r="AC12" s="98"/>
      <c r="AD12" s="98"/>
      <c r="AE12" s="98"/>
      <c r="AF12" s="99"/>
      <c r="AG12" s="12"/>
    </row>
    <row r="13" spans="1:35" ht="16" customHeight="1">
      <c r="A13" s="174"/>
      <c r="B13" s="178"/>
      <c r="C13" s="179"/>
      <c r="D13" s="179"/>
      <c r="E13" s="179"/>
      <c r="F13" s="180"/>
      <c r="G13" s="184"/>
      <c r="H13" s="185"/>
      <c r="I13" s="186"/>
      <c r="J13" s="123"/>
      <c r="K13" s="123"/>
      <c r="L13" s="123"/>
      <c r="M13" s="123"/>
      <c r="N13" s="106"/>
      <c r="O13" s="102" t="s">
        <v>35</v>
      </c>
      <c r="P13" s="103"/>
      <c r="Q13" s="103"/>
      <c r="R13" s="103"/>
      <c r="S13" s="103"/>
      <c r="T13" s="104"/>
      <c r="U13" s="102" t="s">
        <v>36</v>
      </c>
      <c r="V13" s="103"/>
      <c r="W13" s="103"/>
      <c r="X13" s="103"/>
      <c r="Y13" s="103"/>
      <c r="Z13" s="104"/>
      <c r="AA13" s="100"/>
      <c r="AB13" s="100"/>
      <c r="AC13" s="100"/>
      <c r="AD13" s="100"/>
      <c r="AE13" s="100"/>
      <c r="AF13" s="101"/>
      <c r="AG13" s="12"/>
    </row>
    <row r="14" spans="1:35" ht="44.15" customHeight="1">
      <c r="A14" s="319"/>
      <c r="B14" s="320"/>
      <c r="C14" s="320"/>
      <c r="D14" s="320"/>
      <c r="E14" s="320"/>
      <c r="F14" s="321"/>
      <c r="G14" s="85"/>
      <c r="H14" s="86"/>
      <c r="I14" s="86"/>
      <c r="J14" s="87"/>
      <c r="K14" s="88"/>
      <c r="L14" s="88"/>
      <c r="M14" s="89"/>
      <c r="N14" s="54"/>
      <c r="O14" s="87" t="str">
        <f>IF(AND(SUM(G14:M14)&gt;0,N14="")=TRUE,G14*J14,"")</f>
        <v/>
      </c>
      <c r="P14" s="90"/>
      <c r="Q14" s="90"/>
      <c r="R14" s="90"/>
      <c r="S14" s="90"/>
      <c r="T14" s="91"/>
      <c r="U14" s="87" t="str">
        <f>IF(AND(SUM(G14:M14)&gt;0,N14="*")=TRUE,G14*J14,"")</f>
        <v/>
      </c>
      <c r="V14" s="90"/>
      <c r="W14" s="90"/>
      <c r="X14" s="90"/>
      <c r="Y14" s="90"/>
      <c r="Z14" s="91"/>
      <c r="AA14" s="155"/>
      <c r="AB14" s="156"/>
      <c r="AC14" s="156"/>
      <c r="AD14" s="156"/>
      <c r="AE14" s="156"/>
      <c r="AF14" s="157"/>
    </row>
    <row r="15" spans="1:35" ht="44.15" customHeight="1">
      <c r="A15" s="322"/>
      <c r="B15" s="323"/>
      <c r="C15" s="323"/>
      <c r="D15" s="323"/>
      <c r="E15" s="323"/>
      <c r="F15" s="324"/>
      <c r="G15" s="85"/>
      <c r="H15" s="86"/>
      <c r="I15" s="86"/>
      <c r="J15" s="87"/>
      <c r="K15" s="88"/>
      <c r="L15" s="88"/>
      <c r="M15" s="89"/>
      <c r="N15" s="54"/>
      <c r="O15" s="87" t="str">
        <f t="shared" ref="O15:O23" si="0">IF(AND(SUM(G15:M15)&gt;0,N15="")=TRUE,G15*J15,"")</f>
        <v/>
      </c>
      <c r="P15" s="90"/>
      <c r="Q15" s="90"/>
      <c r="R15" s="90"/>
      <c r="S15" s="90"/>
      <c r="T15" s="91"/>
      <c r="U15" s="87" t="str">
        <f t="shared" ref="U15:U23" si="1">IF(AND(SUM(G15:M15)&gt;0,N15="*")=TRUE,G15*J15,"")</f>
        <v/>
      </c>
      <c r="V15" s="90"/>
      <c r="W15" s="90"/>
      <c r="X15" s="90"/>
      <c r="Y15" s="90"/>
      <c r="Z15" s="91"/>
      <c r="AA15" s="92"/>
      <c r="AB15" s="93"/>
      <c r="AC15" s="93"/>
      <c r="AD15" s="93"/>
      <c r="AE15" s="93"/>
      <c r="AF15" s="94"/>
    </row>
    <row r="16" spans="1:35" ht="44.15" customHeight="1">
      <c r="A16" s="322"/>
      <c r="B16" s="323"/>
      <c r="C16" s="323"/>
      <c r="D16" s="323"/>
      <c r="E16" s="323"/>
      <c r="F16" s="324"/>
      <c r="G16" s="85"/>
      <c r="H16" s="86"/>
      <c r="I16" s="86"/>
      <c r="J16" s="87"/>
      <c r="K16" s="88"/>
      <c r="L16" s="88"/>
      <c r="M16" s="89"/>
      <c r="N16" s="54"/>
      <c r="O16" s="87" t="str">
        <f t="shared" si="0"/>
        <v/>
      </c>
      <c r="P16" s="90"/>
      <c r="Q16" s="90"/>
      <c r="R16" s="90"/>
      <c r="S16" s="90"/>
      <c r="T16" s="91"/>
      <c r="U16" s="87" t="str">
        <f t="shared" si="1"/>
        <v/>
      </c>
      <c r="V16" s="90"/>
      <c r="W16" s="90"/>
      <c r="X16" s="90"/>
      <c r="Y16" s="90"/>
      <c r="Z16" s="91"/>
      <c r="AA16" s="92"/>
      <c r="AB16" s="93"/>
      <c r="AC16" s="93"/>
      <c r="AD16" s="93"/>
      <c r="AE16" s="93"/>
      <c r="AF16" s="94"/>
    </row>
    <row r="17" spans="1:32" ht="44.15" customHeight="1">
      <c r="A17" s="322"/>
      <c r="B17" s="323"/>
      <c r="C17" s="323"/>
      <c r="D17" s="323"/>
      <c r="E17" s="323"/>
      <c r="F17" s="324"/>
      <c r="G17" s="85"/>
      <c r="H17" s="86"/>
      <c r="I17" s="86"/>
      <c r="J17" s="87"/>
      <c r="K17" s="88"/>
      <c r="L17" s="88"/>
      <c r="M17" s="89"/>
      <c r="N17" s="54"/>
      <c r="O17" s="87" t="str">
        <f t="shared" si="0"/>
        <v/>
      </c>
      <c r="P17" s="90"/>
      <c r="Q17" s="90"/>
      <c r="R17" s="90"/>
      <c r="S17" s="90"/>
      <c r="T17" s="91"/>
      <c r="U17" s="87" t="str">
        <f t="shared" si="1"/>
        <v/>
      </c>
      <c r="V17" s="90"/>
      <c r="W17" s="90"/>
      <c r="X17" s="90"/>
      <c r="Y17" s="90"/>
      <c r="Z17" s="91"/>
      <c r="AA17" s="92"/>
      <c r="AB17" s="93"/>
      <c r="AC17" s="93"/>
      <c r="AD17" s="93"/>
      <c r="AE17" s="93"/>
      <c r="AF17" s="94"/>
    </row>
    <row r="18" spans="1:32" ht="44.15" customHeight="1">
      <c r="A18" s="322"/>
      <c r="B18" s="323"/>
      <c r="C18" s="323"/>
      <c r="D18" s="323"/>
      <c r="E18" s="323"/>
      <c r="F18" s="324"/>
      <c r="G18" s="85"/>
      <c r="H18" s="86"/>
      <c r="I18" s="86"/>
      <c r="J18" s="87"/>
      <c r="K18" s="88"/>
      <c r="L18" s="88"/>
      <c r="M18" s="89"/>
      <c r="N18" s="54"/>
      <c r="O18" s="87" t="str">
        <f t="shared" si="0"/>
        <v/>
      </c>
      <c r="P18" s="90"/>
      <c r="Q18" s="90"/>
      <c r="R18" s="90"/>
      <c r="S18" s="90"/>
      <c r="T18" s="91"/>
      <c r="U18" s="87" t="str">
        <f t="shared" si="1"/>
        <v/>
      </c>
      <c r="V18" s="90"/>
      <c r="W18" s="90"/>
      <c r="X18" s="90"/>
      <c r="Y18" s="90"/>
      <c r="Z18" s="91"/>
      <c r="AA18" s="92"/>
      <c r="AB18" s="93"/>
      <c r="AC18" s="93"/>
      <c r="AD18" s="93"/>
      <c r="AE18" s="93"/>
      <c r="AF18" s="94"/>
    </row>
    <row r="19" spans="1:32" ht="44.15" customHeight="1">
      <c r="A19" s="322"/>
      <c r="B19" s="323"/>
      <c r="C19" s="323"/>
      <c r="D19" s="323"/>
      <c r="E19" s="323"/>
      <c r="F19" s="324"/>
      <c r="G19" s="85"/>
      <c r="H19" s="86"/>
      <c r="I19" s="86"/>
      <c r="J19" s="87"/>
      <c r="K19" s="88"/>
      <c r="L19" s="88"/>
      <c r="M19" s="89"/>
      <c r="N19" s="54"/>
      <c r="O19" s="87" t="str">
        <f t="shared" si="0"/>
        <v/>
      </c>
      <c r="P19" s="90"/>
      <c r="Q19" s="90"/>
      <c r="R19" s="90"/>
      <c r="S19" s="90"/>
      <c r="T19" s="91"/>
      <c r="U19" s="87" t="str">
        <f t="shared" si="1"/>
        <v/>
      </c>
      <c r="V19" s="90"/>
      <c r="W19" s="90"/>
      <c r="X19" s="90"/>
      <c r="Y19" s="90"/>
      <c r="Z19" s="91"/>
      <c r="AA19" s="92"/>
      <c r="AB19" s="93"/>
      <c r="AC19" s="93"/>
      <c r="AD19" s="93"/>
      <c r="AE19" s="93"/>
      <c r="AF19" s="94"/>
    </row>
    <row r="20" spans="1:32" ht="44.15" customHeight="1">
      <c r="A20" s="322"/>
      <c r="B20" s="323"/>
      <c r="C20" s="323"/>
      <c r="D20" s="323"/>
      <c r="E20" s="323"/>
      <c r="F20" s="324"/>
      <c r="G20" s="85"/>
      <c r="H20" s="86"/>
      <c r="I20" s="86"/>
      <c r="J20" s="87"/>
      <c r="K20" s="88"/>
      <c r="L20" s="88"/>
      <c r="M20" s="89"/>
      <c r="N20" s="54"/>
      <c r="O20" s="87" t="str">
        <f t="shared" si="0"/>
        <v/>
      </c>
      <c r="P20" s="90"/>
      <c r="Q20" s="90"/>
      <c r="R20" s="90"/>
      <c r="S20" s="90"/>
      <c r="T20" s="91"/>
      <c r="U20" s="87" t="str">
        <f t="shared" si="1"/>
        <v/>
      </c>
      <c r="V20" s="90"/>
      <c r="W20" s="90"/>
      <c r="X20" s="90"/>
      <c r="Y20" s="90"/>
      <c r="Z20" s="91"/>
      <c r="AA20" s="92"/>
      <c r="AB20" s="93"/>
      <c r="AC20" s="93"/>
      <c r="AD20" s="93"/>
      <c r="AE20" s="93"/>
      <c r="AF20" s="94"/>
    </row>
    <row r="21" spans="1:32" ht="44.15" customHeight="1">
      <c r="A21" s="322"/>
      <c r="B21" s="323"/>
      <c r="C21" s="323"/>
      <c r="D21" s="323"/>
      <c r="E21" s="323"/>
      <c r="F21" s="324"/>
      <c r="G21" s="85"/>
      <c r="H21" s="86"/>
      <c r="I21" s="86"/>
      <c r="J21" s="87"/>
      <c r="K21" s="88"/>
      <c r="L21" s="88"/>
      <c r="M21" s="89"/>
      <c r="N21" s="54"/>
      <c r="O21" s="87" t="str">
        <f t="shared" si="0"/>
        <v/>
      </c>
      <c r="P21" s="90"/>
      <c r="Q21" s="90"/>
      <c r="R21" s="90"/>
      <c r="S21" s="90"/>
      <c r="T21" s="91"/>
      <c r="U21" s="87" t="str">
        <f t="shared" si="1"/>
        <v/>
      </c>
      <c r="V21" s="90"/>
      <c r="W21" s="90"/>
      <c r="X21" s="90"/>
      <c r="Y21" s="90"/>
      <c r="Z21" s="91"/>
      <c r="AA21" s="92"/>
      <c r="AB21" s="93"/>
      <c r="AC21" s="93"/>
      <c r="AD21" s="93"/>
      <c r="AE21" s="93"/>
      <c r="AF21" s="94"/>
    </row>
    <row r="22" spans="1:32" ht="44.15" customHeight="1">
      <c r="A22" s="322"/>
      <c r="B22" s="323"/>
      <c r="C22" s="323"/>
      <c r="D22" s="323"/>
      <c r="E22" s="323"/>
      <c r="F22" s="324"/>
      <c r="G22" s="85"/>
      <c r="H22" s="86"/>
      <c r="I22" s="86"/>
      <c r="J22" s="87"/>
      <c r="K22" s="88"/>
      <c r="L22" s="88"/>
      <c r="M22" s="89"/>
      <c r="N22" s="54"/>
      <c r="O22" s="87" t="str">
        <f t="shared" si="0"/>
        <v/>
      </c>
      <c r="P22" s="90"/>
      <c r="Q22" s="90"/>
      <c r="R22" s="90"/>
      <c r="S22" s="90"/>
      <c r="T22" s="91"/>
      <c r="U22" s="87" t="str">
        <f t="shared" si="1"/>
        <v/>
      </c>
      <c r="V22" s="90"/>
      <c r="W22" s="90"/>
      <c r="X22" s="90"/>
      <c r="Y22" s="90"/>
      <c r="Z22" s="91"/>
      <c r="AA22" s="92"/>
      <c r="AB22" s="93"/>
      <c r="AC22" s="93"/>
      <c r="AD22" s="93"/>
      <c r="AE22" s="93"/>
      <c r="AF22" s="94"/>
    </row>
    <row r="23" spans="1:32" ht="44.15" customHeight="1">
      <c r="A23" s="322"/>
      <c r="B23" s="323"/>
      <c r="C23" s="323"/>
      <c r="D23" s="323"/>
      <c r="E23" s="323"/>
      <c r="F23" s="324"/>
      <c r="G23" s="85"/>
      <c r="H23" s="86"/>
      <c r="I23" s="86"/>
      <c r="J23" s="87"/>
      <c r="K23" s="88"/>
      <c r="L23" s="88"/>
      <c r="M23" s="89"/>
      <c r="N23" s="54"/>
      <c r="O23" s="87" t="str">
        <f t="shared" si="0"/>
        <v/>
      </c>
      <c r="P23" s="90"/>
      <c r="Q23" s="90"/>
      <c r="R23" s="90"/>
      <c r="S23" s="90"/>
      <c r="T23" s="91"/>
      <c r="U23" s="87" t="str">
        <f t="shared" si="1"/>
        <v/>
      </c>
      <c r="V23" s="90"/>
      <c r="W23" s="90"/>
      <c r="X23" s="90"/>
      <c r="Y23" s="90"/>
      <c r="Z23" s="91"/>
      <c r="AA23" s="92"/>
      <c r="AB23" s="93"/>
      <c r="AC23" s="93"/>
      <c r="AD23" s="93"/>
      <c r="AE23" s="93"/>
      <c r="AF23" s="94"/>
    </row>
    <row r="24" spans="1:32" ht="44.15" customHeight="1">
      <c r="A24" s="322"/>
      <c r="B24" s="323"/>
      <c r="C24" s="323"/>
      <c r="D24" s="323"/>
      <c r="E24" s="323"/>
      <c r="F24" s="324"/>
      <c r="G24" s="85"/>
      <c r="H24" s="86"/>
      <c r="I24" s="86"/>
      <c r="J24" s="87"/>
      <c r="K24" s="88"/>
      <c r="L24" s="88"/>
      <c r="M24" s="89"/>
      <c r="N24" s="54"/>
      <c r="O24" s="87" t="str">
        <f t="shared" ref="O24:O25" si="2">IF(AND(SUM(G24:M24)&gt;0,N24="")=TRUE,G24*J24,"")</f>
        <v/>
      </c>
      <c r="P24" s="90"/>
      <c r="Q24" s="90"/>
      <c r="R24" s="90"/>
      <c r="S24" s="90"/>
      <c r="T24" s="91"/>
      <c r="U24" s="87" t="str">
        <f t="shared" ref="U24:U25" si="3">IF(AND(SUM(G24:M24)&gt;0,N24="*")=TRUE,G24*J24,"")</f>
        <v/>
      </c>
      <c r="V24" s="90"/>
      <c r="W24" s="90"/>
      <c r="X24" s="90"/>
      <c r="Y24" s="90"/>
      <c r="Z24" s="91"/>
      <c r="AA24" s="92"/>
      <c r="AB24" s="93"/>
      <c r="AC24" s="93"/>
      <c r="AD24" s="93"/>
      <c r="AE24" s="93"/>
      <c r="AF24" s="94"/>
    </row>
    <row r="25" spans="1:32" ht="43" customHeight="1" thickBot="1">
      <c r="A25" s="325"/>
      <c r="B25" s="326"/>
      <c r="C25" s="326"/>
      <c r="D25" s="326"/>
      <c r="E25" s="326"/>
      <c r="F25" s="327"/>
      <c r="G25" s="141"/>
      <c r="H25" s="142"/>
      <c r="I25" s="142"/>
      <c r="J25" s="75"/>
      <c r="K25" s="143"/>
      <c r="L25" s="143"/>
      <c r="M25" s="144"/>
      <c r="N25" s="55"/>
      <c r="O25" s="75" t="str">
        <f t="shared" si="2"/>
        <v/>
      </c>
      <c r="P25" s="76"/>
      <c r="Q25" s="76"/>
      <c r="R25" s="76"/>
      <c r="S25" s="76"/>
      <c r="T25" s="77"/>
      <c r="U25" s="75" t="str">
        <f t="shared" si="3"/>
        <v/>
      </c>
      <c r="V25" s="76"/>
      <c r="W25" s="76"/>
      <c r="X25" s="76"/>
      <c r="Y25" s="76"/>
      <c r="Z25" s="77"/>
      <c r="AA25" s="119"/>
      <c r="AB25" s="120"/>
      <c r="AC25" s="120"/>
      <c r="AD25" s="120"/>
      <c r="AE25" s="120"/>
      <c r="AF25" s="121"/>
    </row>
    <row r="26" spans="1:32" s="60" customFormat="1" ht="38.5" customHeight="1">
      <c r="A26" s="56"/>
      <c r="B26" s="56"/>
      <c r="C26" s="56"/>
      <c r="D26" s="56"/>
      <c r="E26" s="56"/>
      <c r="F26" s="56"/>
      <c r="G26" s="57"/>
      <c r="H26" s="58"/>
      <c r="I26" s="59"/>
      <c r="J26" s="82" t="s">
        <v>41</v>
      </c>
      <c r="K26" s="83"/>
      <c r="L26" s="83"/>
      <c r="M26" s="83"/>
      <c r="N26" s="84"/>
      <c r="O26" s="78">
        <f>SUM(O14:T25)</f>
        <v>0</v>
      </c>
      <c r="P26" s="79"/>
      <c r="Q26" s="79"/>
      <c r="R26" s="79"/>
      <c r="S26" s="79"/>
      <c r="T26" s="80"/>
      <c r="U26" s="78">
        <f>SUM(U14:Z25)</f>
        <v>0</v>
      </c>
      <c r="V26" s="79"/>
      <c r="W26" s="79"/>
      <c r="X26" s="79"/>
      <c r="Y26" s="79"/>
      <c r="Z26" s="81"/>
      <c r="AA26" s="132" t="s">
        <v>40</v>
      </c>
      <c r="AB26" s="133"/>
      <c r="AC26" s="133"/>
      <c r="AD26" s="133"/>
      <c r="AE26" s="133"/>
      <c r="AF26" s="134"/>
    </row>
    <row r="27" spans="1:32" s="60" customFormat="1" ht="37" customHeight="1">
      <c r="A27" s="56"/>
      <c r="B27" s="56"/>
      <c r="C27" s="56"/>
      <c r="D27" s="56"/>
      <c r="E27" s="56"/>
      <c r="F27" s="56"/>
      <c r="G27" s="57"/>
      <c r="H27" s="58"/>
      <c r="I27" s="59"/>
      <c r="J27" s="107" t="s">
        <v>42</v>
      </c>
      <c r="K27" s="108"/>
      <c r="L27" s="108"/>
      <c r="M27" s="108"/>
      <c r="N27" s="109"/>
      <c r="O27" s="113">
        <f>O26*10%</f>
        <v>0</v>
      </c>
      <c r="P27" s="114"/>
      <c r="Q27" s="114"/>
      <c r="R27" s="114"/>
      <c r="S27" s="114"/>
      <c r="T27" s="115"/>
      <c r="U27" s="138"/>
      <c r="V27" s="139"/>
      <c r="W27" s="139"/>
      <c r="X27" s="139"/>
      <c r="Y27" s="139"/>
      <c r="Z27" s="140"/>
      <c r="AA27" s="135"/>
      <c r="AB27" s="136"/>
      <c r="AC27" s="136"/>
      <c r="AD27" s="136"/>
      <c r="AE27" s="136"/>
      <c r="AF27" s="137"/>
    </row>
    <row r="28" spans="1:32" s="60" customFormat="1" ht="60" customHeight="1" thickBot="1">
      <c r="A28" s="56"/>
      <c r="B28" s="56"/>
      <c r="C28" s="56"/>
      <c r="D28" s="56"/>
      <c r="E28" s="56"/>
      <c r="F28" s="56"/>
      <c r="G28" s="57"/>
      <c r="H28" s="58"/>
      <c r="I28" s="59"/>
      <c r="J28" s="110" t="s">
        <v>43</v>
      </c>
      <c r="K28" s="111"/>
      <c r="L28" s="111"/>
      <c r="M28" s="111"/>
      <c r="N28" s="112"/>
      <c r="O28" s="61" t="s">
        <v>44</v>
      </c>
      <c r="P28" s="125">
        <f>O26+O27</f>
        <v>0</v>
      </c>
      <c r="Q28" s="125"/>
      <c r="R28" s="125"/>
      <c r="S28" s="125"/>
      <c r="T28" s="126"/>
      <c r="U28" s="62" t="s">
        <v>45</v>
      </c>
      <c r="V28" s="127">
        <f>U26+V27</f>
        <v>0</v>
      </c>
      <c r="W28" s="127"/>
      <c r="X28" s="127"/>
      <c r="Y28" s="127"/>
      <c r="Z28" s="128"/>
      <c r="AA28" s="129">
        <f>P28+V28</f>
        <v>0</v>
      </c>
      <c r="AB28" s="130"/>
      <c r="AC28" s="130"/>
      <c r="AD28" s="130"/>
      <c r="AE28" s="130"/>
      <c r="AF28" s="131"/>
    </row>
    <row r="29" spans="1:32" ht="10" customHeight="1">
      <c r="B29" s="1"/>
      <c r="C29" s="2"/>
      <c r="D29" s="2"/>
      <c r="E29" s="11"/>
      <c r="F29" s="2"/>
      <c r="G29" s="2"/>
      <c r="H29" s="2"/>
      <c r="I29" s="11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</row>
    <row r="30" spans="1:32">
      <c r="A30" s="25" t="s">
        <v>10</v>
      </c>
    </row>
    <row r="31" spans="1:32" ht="15.5">
      <c r="A31" s="70" t="s">
        <v>3</v>
      </c>
      <c r="B31" s="71"/>
      <c r="C31" s="71"/>
      <c r="D31" s="71"/>
      <c r="E31" s="71"/>
    </row>
    <row r="32" spans="1:32" ht="15.5">
      <c r="A32" s="72" t="s">
        <v>4</v>
      </c>
      <c r="B32" s="71"/>
      <c r="C32" s="71"/>
      <c r="D32" s="71"/>
      <c r="E32" s="71"/>
    </row>
    <row r="33" spans="1:32" ht="15.5">
      <c r="A33" s="72" t="s">
        <v>13</v>
      </c>
      <c r="B33" s="71"/>
      <c r="C33" s="71"/>
      <c r="D33" s="71"/>
      <c r="E33" s="71"/>
    </row>
    <row r="34" spans="1:32" ht="15.5">
      <c r="A34" s="72" t="s">
        <v>11</v>
      </c>
      <c r="B34" s="71"/>
      <c r="C34" s="71"/>
      <c r="D34" s="71"/>
      <c r="E34" s="71"/>
    </row>
    <row r="35" spans="1:32" ht="15.5">
      <c r="A35" s="72" t="s">
        <v>5</v>
      </c>
      <c r="B35" s="71"/>
      <c r="C35" s="71"/>
      <c r="D35" s="71"/>
      <c r="E35" s="71"/>
    </row>
    <row r="36" spans="1:32">
      <c r="AF36" s="36"/>
    </row>
    <row r="37" spans="1:32">
      <c r="AF37" s="36" t="s">
        <v>38</v>
      </c>
    </row>
    <row r="79" spans="29:35" s="68" customFormat="1" hidden="1" outlineLevel="1">
      <c r="AC79" s="68">
        <v>1</v>
      </c>
      <c r="AI79" s="68">
        <v>2021</v>
      </c>
    </row>
    <row r="80" spans="29:35" s="68" customFormat="1" hidden="1" outlineLevel="1">
      <c r="AC80" s="68">
        <v>2</v>
      </c>
      <c r="AI80" s="68">
        <v>2022</v>
      </c>
    </row>
    <row r="81" spans="29:35" s="68" customFormat="1" hidden="1" outlineLevel="1">
      <c r="AC81" s="68">
        <v>3</v>
      </c>
      <c r="AI81" s="68">
        <v>2023</v>
      </c>
    </row>
    <row r="82" spans="29:35" s="68" customFormat="1" hidden="1" outlineLevel="1">
      <c r="AC82" s="68">
        <v>4</v>
      </c>
      <c r="AI82" s="68">
        <v>2024</v>
      </c>
    </row>
    <row r="83" spans="29:35" s="68" customFormat="1" hidden="1" outlineLevel="1">
      <c r="AC83" s="68">
        <v>5</v>
      </c>
      <c r="AI83" s="68">
        <v>2025</v>
      </c>
    </row>
    <row r="84" spans="29:35" s="68" customFormat="1" hidden="1" outlineLevel="1">
      <c r="AC84" s="68">
        <v>6</v>
      </c>
      <c r="AI84" s="68">
        <v>2026</v>
      </c>
    </row>
    <row r="85" spans="29:35" s="68" customFormat="1" hidden="1" outlineLevel="1">
      <c r="AC85" s="68">
        <v>7</v>
      </c>
      <c r="AI85" s="68">
        <v>2027</v>
      </c>
    </row>
    <row r="86" spans="29:35" s="68" customFormat="1" hidden="1" outlineLevel="1">
      <c r="AC86" s="68">
        <v>8</v>
      </c>
      <c r="AI86" s="68">
        <v>2028</v>
      </c>
    </row>
    <row r="87" spans="29:35" s="68" customFormat="1" hidden="1" outlineLevel="1">
      <c r="AC87" s="68">
        <v>9</v>
      </c>
      <c r="AI87" s="68">
        <v>2029</v>
      </c>
    </row>
    <row r="88" spans="29:35" s="68" customFormat="1" hidden="1" outlineLevel="1">
      <c r="AC88" s="68">
        <v>10</v>
      </c>
      <c r="AI88" s="68">
        <v>2030</v>
      </c>
    </row>
    <row r="89" spans="29:35" s="68" customFormat="1" hidden="1" outlineLevel="1">
      <c r="AC89" s="68">
        <v>11</v>
      </c>
    </row>
    <row r="90" spans="29:35" s="68" customFormat="1" hidden="1" outlineLevel="1">
      <c r="AC90" s="68">
        <v>12</v>
      </c>
    </row>
    <row r="91" spans="29:35" s="68" customFormat="1" hidden="1" outlineLevel="1">
      <c r="AC91" s="68">
        <v>13</v>
      </c>
    </row>
    <row r="92" spans="29:35" s="68" customFormat="1" hidden="1" outlineLevel="1">
      <c r="AC92" s="68">
        <v>14</v>
      </c>
    </row>
    <row r="93" spans="29:35" s="68" customFormat="1" hidden="1" outlineLevel="1">
      <c r="AC93" s="68">
        <v>15</v>
      </c>
    </row>
    <row r="94" spans="29:35" s="68" customFormat="1" hidden="1" outlineLevel="1">
      <c r="AC94" s="68">
        <v>16</v>
      </c>
    </row>
    <row r="95" spans="29:35" s="68" customFormat="1" hidden="1" outlineLevel="1">
      <c r="AC95" s="68">
        <v>17</v>
      </c>
    </row>
    <row r="96" spans="29:35" s="68" customFormat="1" hidden="1" outlineLevel="1">
      <c r="AC96" s="68">
        <v>18</v>
      </c>
    </row>
    <row r="97" spans="29:29" s="68" customFormat="1" hidden="1" outlineLevel="1">
      <c r="AC97" s="68">
        <v>19</v>
      </c>
    </row>
    <row r="98" spans="29:29" s="68" customFormat="1" hidden="1" outlineLevel="1">
      <c r="AC98" s="68">
        <v>20</v>
      </c>
    </row>
    <row r="99" spans="29:29" s="68" customFormat="1" hidden="1" outlineLevel="1">
      <c r="AC99" s="68">
        <v>21</v>
      </c>
    </row>
    <row r="100" spans="29:29" s="68" customFormat="1" hidden="1" outlineLevel="1">
      <c r="AC100" s="68">
        <v>22</v>
      </c>
    </row>
    <row r="101" spans="29:29" s="68" customFormat="1" hidden="1" outlineLevel="1">
      <c r="AC101" s="68">
        <v>23</v>
      </c>
    </row>
    <row r="102" spans="29:29" s="68" customFormat="1" hidden="1" outlineLevel="1">
      <c r="AC102" s="68">
        <v>24</v>
      </c>
    </row>
    <row r="103" spans="29:29" s="68" customFormat="1" hidden="1" outlineLevel="1">
      <c r="AC103" s="68">
        <v>25</v>
      </c>
    </row>
    <row r="104" spans="29:29" s="68" customFormat="1" hidden="1" outlineLevel="1">
      <c r="AC104" s="68">
        <v>26</v>
      </c>
    </row>
    <row r="105" spans="29:29" s="68" customFormat="1" hidden="1" outlineLevel="1">
      <c r="AC105" s="68">
        <v>27</v>
      </c>
    </row>
    <row r="106" spans="29:29" s="68" customFormat="1" hidden="1" outlineLevel="1">
      <c r="AC106" s="68">
        <v>28</v>
      </c>
    </row>
    <row r="107" spans="29:29" s="68" customFormat="1" hidden="1" outlineLevel="1">
      <c r="AC107" s="68">
        <v>29</v>
      </c>
    </row>
    <row r="108" spans="29:29" s="68" customFormat="1" hidden="1" outlineLevel="1">
      <c r="AC108" s="68">
        <v>30</v>
      </c>
    </row>
    <row r="109" spans="29:29" s="68" customFormat="1" hidden="1" outlineLevel="1">
      <c r="AC109" s="68">
        <v>31</v>
      </c>
    </row>
    <row r="110" spans="29:29" hidden="1" outlineLevel="1"/>
    <row r="111" spans="29:29" collapsed="1"/>
  </sheetData>
  <mergeCells count="105">
    <mergeCell ref="A15:F15"/>
    <mergeCell ref="G15:I15"/>
    <mergeCell ref="J15:M15"/>
    <mergeCell ref="U15:Z15"/>
    <mergeCell ref="A25:F25"/>
    <mergeCell ref="G25:I25"/>
    <mergeCell ref="J25:M25"/>
    <mergeCell ref="D3:E3"/>
    <mergeCell ref="J5:R5"/>
    <mergeCell ref="J7:M7"/>
    <mergeCell ref="A8:I8"/>
    <mergeCell ref="J8:AF8"/>
    <mergeCell ref="A14:F14"/>
    <mergeCell ref="G14:I14"/>
    <mergeCell ref="J14:M14"/>
    <mergeCell ref="O14:T14"/>
    <mergeCell ref="U14:Z14"/>
    <mergeCell ref="AA14:AF14"/>
    <mergeCell ref="A9:I11"/>
    <mergeCell ref="J9:AC11"/>
    <mergeCell ref="A12:A13"/>
    <mergeCell ref="B12:F13"/>
    <mergeCell ref="G12:I13"/>
    <mergeCell ref="A18:F18"/>
    <mergeCell ref="J29:O29"/>
    <mergeCell ref="P29:AF29"/>
    <mergeCell ref="P28:T28"/>
    <mergeCell ref="V28:Z28"/>
    <mergeCell ref="AA28:AF28"/>
    <mergeCell ref="AA26:AF27"/>
    <mergeCell ref="U27:Z27"/>
    <mergeCell ref="A20:F20"/>
    <mergeCell ref="G20:I20"/>
    <mergeCell ref="J20:M20"/>
    <mergeCell ref="U20:Z20"/>
    <mergeCell ref="AA20:AF20"/>
    <mergeCell ref="A21:F21"/>
    <mergeCell ref="G21:I21"/>
    <mergeCell ref="J21:M21"/>
    <mergeCell ref="U21:Z21"/>
    <mergeCell ref="AA21:AF21"/>
    <mergeCell ref="A22:F22"/>
    <mergeCell ref="G22:I22"/>
    <mergeCell ref="J22:M22"/>
    <mergeCell ref="AA25:AF25"/>
    <mergeCell ref="A16:F16"/>
    <mergeCell ref="G16:I16"/>
    <mergeCell ref="J16:M16"/>
    <mergeCell ref="U16:Z16"/>
    <mergeCell ref="AA16:AF16"/>
    <mergeCell ref="A17:F17"/>
    <mergeCell ref="G17:I17"/>
    <mergeCell ref="J17:M17"/>
    <mergeCell ref="U17:Z17"/>
    <mergeCell ref="AA17:AF17"/>
    <mergeCell ref="G18:I18"/>
    <mergeCell ref="J18:M18"/>
    <mergeCell ref="U18:Z18"/>
    <mergeCell ref="A19:F19"/>
    <mergeCell ref="G19:I19"/>
    <mergeCell ref="J19:M19"/>
    <mergeCell ref="J27:N27"/>
    <mergeCell ref="J28:N28"/>
    <mergeCell ref="O27:T27"/>
    <mergeCell ref="A24:F24"/>
    <mergeCell ref="G24:I24"/>
    <mergeCell ref="J24:M24"/>
    <mergeCell ref="U24:Z24"/>
    <mergeCell ref="AA24:AF24"/>
    <mergeCell ref="O15:T15"/>
    <mergeCell ref="O16:T16"/>
    <mergeCell ref="O17:T17"/>
    <mergeCell ref="O18:T18"/>
    <mergeCell ref="O19:T19"/>
    <mergeCell ref="O20:T20"/>
    <mergeCell ref="O21:T21"/>
    <mergeCell ref="O22:T22"/>
    <mergeCell ref="O23:T23"/>
    <mergeCell ref="O24:T24"/>
    <mergeCell ref="U19:Z19"/>
    <mergeCell ref="AA19:AF19"/>
    <mergeCell ref="AA15:AF15"/>
    <mergeCell ref="U22:Z22"/>
    <mergeCell ref="AA22:AF22"/>
    <mergeCell ref="A23:F23"/>
    <mergeCell ref="H3:J3"/>
    <mergeCell ref="AD1:AE1"/>
    <mergeCell ref="AA1:AB1"/>
    <mergeCell ref="W1:Y1"/>
    <mergeCell ref="O25:T25"/>
    <mergeCell ref="U25:Z25"/>
    <mergeCell ref="O26:T26"/>
    <mergeCell ref="U26:Z26"/>
    <mergeCell ref="J26:N26"/>
    <mergeCell ref="G23:I23"/>
    <mergeCell ref="J23:M23"/>
    <mergeCell ref="U23:Z23"/>
    <mergeCell ref="AA23:AF23"/>
    <mergeCell ref="AA18:AF18"/>
    <mergeCell ref="O12:Z12"/>
    <mergeCell ref="AA12:AF13"/>
    <mergeCell ref="O13:T13"/>
    <mergeCell ref="U13:Z13"/>
    <mergeCell ref="N12:N13"/>
    <mergeCell ref="J12:M13"/>
  </mergeCells>
  <phoneticPr fontId="2"/>
  <dataValidations count="6">
    <dataValidation type="list" allowBlank="1" showInputMessage="1" showErrorMessage="1" sqref="N14:N25">
      <formula1>"*"</formula1>
    </dataValidation>
    <dataValidation type="list" allowBlank="1" showInputMessage="1" showErrorMessage="1" sqref="H3:J3">
      <formula1>"1,2,3,4,5,6,7,8,9,10,11,12"</formula1>
    </dataValidation>
    <dataValidation type="list" allowBlank="1" showInputMessage="1" showErrorMessage="1" sqref="V1">
      <formula1>$AI$67:$AI$76</formula1>
    </dataValidation>
    <dataValidation type="list" allowBlank="1" showInputMessage="1" showErrorMessage="1" sqref="AD1:AE1">
      <formula1>$AC$79:$AC$109</formula1>
    </dataValidation>
    <dataValidation type="list" allowBlank="1" showInputMessage="1" showErrorMessage="1" sqref="AA1:AB1">
      <formula1>$AC$79:$AC$90</formula1>
    </dataValidation>
    <dataValidation type="list" allowBlank="1" showInputMessage="1" showErrorMessage="1" sqref="W1:Y1">
      <formula1>$AI$79:$AI$88</formula1>
    </dataValidation>
  </dataValidations>
  <printOptions horizontalCentered="1" verticalCentered="1"/>
  <pageMargins left="0.62992125984251968" right="0.15748031496062992" top="0.43307086614173229" bottom="0" header="0.19685039370078741" footer="0.19685039370078741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8"/>
  <sheetViews>
    <sheetView showGridLines="0" tabSelected="1" zoomScaleNormal="100" workbookViewId="0">
      <selection activeCell="AK36" sqref="AK36"/>
    </sheetView>
  </sheetViews>
  <sheetFormatPr defaultRowHeight="13"/>
  <cols>
    <col min="1" max="1" width="12.6328125" customWidth="1"/>
    <col min="2" max="2" width="4.6328125" customWidth="1"/>
    <col min="3" max="3" width="11.90625" customWidth="1"/>
    <col min="4" max="6" width="2.90625" customWidth="1"/>
    <col min="7" max="9" width="2.6328125" customWidth="1"/>
    <col min="10" max="14" width="3.26953125" customWidth="1"/>
    <col min="15" max="15" width="2.6328125" customWidth="1"/>
    <col min="16" max="18" width="2.08984375" customWidth="1"/>
    <col min="19" max="20" width="3.36328125" customWidth="1"/>
    <col min="21" max="21" width="2.6328125" customWidth="1"/>
    <col min="22" max="24" width="2.08984375" customWidth="1"/>
    <col min="25" max="32" width="3.36328125" customWidth="1"/>
  </cols>
  <sheetData>
    <row r="1" spans="1:33" ht="26.15" customHeight="1">
      <c r="A1" s="13" t="s">
        <v>0</v>
      </c>
      <c r="B1" s="13"/>
      <c r="C1" s="2"/>
      <c r="D1" s="4"/>
      <c r="E1" s="4"/>
      <c r="F1" s="4"/>
      <c r="V1" s="1"/>
      <c r="W1" s="187">
        <v>2021</v>
      </c>
      <c r="X1" s="187"/>
      <c r="Y1" s="187"/>
      <c r="Z1" s="187"/>
      <c r="AA1" s="1" t="s">
        <v>24</v>
      </c>
      <c r="AB1" s="1">
        <v>9</v>
      </c>
      <c r="AC1" s="1" t="s">
        <v>25</v>
      </c>
      <c r="AD1" s="1">
        <v>28</v>
      </c>
      <c r="AE1" s="1" t="s">
        <v>26</v>
      </c>
    </row>
    <row r="2" spans="1:33" ht="12" customHeight="1">
      <c r="A2" s="2"/>
      <c r="B2" s="2"/>
      <c r="C2" s="2"/>
      <c r="D2" s="4"/>
      <c r="E2" s="4"/>
      <c r="F2" s="4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3" ht="21.75" customHeight="1">
      <c r="A3" s="14"/>
      <c r="B3" s="14"/>
      <c r="C3" s="14"/>
      <c r="D3" s="145"/>
      <c r="E3" s="145"/>
      <c r="F3" s="67"/>
      <c r="G3" s="67"/>
      <c r="H3" s="73"/>
      <c r="I3" s="73"/>
      <c r="J3" s="73"/>
      <c r="K3" s="28" t="s">
        <v>51</v>
      </c>
      <c r="L3" s="28"/>
      <c r="M3" s="28"/>
      <c r="N3" s="28"/>
      <c r="O3" s="28"/>
      <c r="P3" s="28"/>
      <c r="Q3" s="28"/>
      <c r="R3" s="28"/>
      <c r="S3" s="28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1:33" ht="16.5" customHeight="1"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3" ht="9" customHeight="1">
      <c r="G5" s="3"/>
      <c r="H5" s="3"/>
      <c r="I5" s="3"/>
      <c r="J5" s="3"/>
      <c r="K5" s="3"/>
      <c r="L5" s="3"/>
      <c r="M5" s="3"/>
      <c r="N5" s="36"/>
      <c r="O5" s="3"/>
      <c r="P5" s="3"/>
      <c r="Q5" s="3"/>
      <c r="R5" s="3"/>
      <c r="S5" s="3"/>
      <c r="T5" s="3"/>
      <c r="U5" s="35"/>
      <c r="V5" s="35"/>
      <c r="W5" s="35"/>
      <c r="X5" s="35"/>
      <c r="Y5" s="35"/>
      <c r="Z5" s="35"/>
      <c r="AA5" s="3"/>
      <c r="AB5" s="3"/>
      <c r="AC5" s="3"/>
      <c r="AD5" s="3"/>
      <c r="AE5" s="3"/>
      <c r="AF5" s="3"/>
    </row>
    <row r="6" spans="1:33" ht="18.25" customHeight="1">
      <c r="A6" s="9" t="s">
        <v>6</v>
      </c>
      <c r="J6" s="146"/>
      <c r="K6" s="146"/>
      <c r="L6" s="146"/>
      <c r="M6" s="146"/>
      <c r="N6" s="146"/>
      <c r="O6" s="146"/>
      <c r="P6" s="146"/>
      <c r="Q6" s="146"/>
      <c r="R6" s="146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3" ht="18.75" customHeight="1" thickBot="1">
      <c r="A7" s="10"/>
      <c r="B7" s="10"/>
      <c r="D7" s="6"/>
      <c r="E7" s="6"/>
      <c r="F7" s="6"/>
      <c r="G7" s="6"/>
      <c r="H7" s="6"/>
      <c r="I7" s="6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6"/>
      <c r="AD7" s="276"/>
      <c r="AE7" s="276"/>
      <c r="AF7" s="276"/>
    </row>
    <row r="8" spans="1:33" ht="14.25" customHeight="1" thickBot="1">
      <c r="C8" s="5"/>
      <c r="D8" s="5"/>
      <c r="E8" s="5"/>
      <c r="F8" s="5"/>
      <c r="G8" s="5"/>
      <c r="H8" s="5"/>
      <c r="I8" s="5"/>
      <c r="J8" s="147" t="s">
        <v>1</v>
      </c>
      <c r="K8" s="148"/>
      <c r="L8" s="148"/>
      <c r="M8" s="148"/>
      <c r="N8" s="263"/>
      <c r="O8" s="7"/>
      <c r="P8" s="8"/>
      <c r="Q8" s="29"/>
      <c r="R8" s="30"/>
      <c r="S8" s="7"/>
      <c r="T8" s="8"/>
      <c r="U8" s="7"/>
      <c r="V8" s="8"/>
      <c r="W8" s="29"/>
      <c r="X8" s="30"/>
      <c r="Y8" s="7"/>
      <c r="Z8" s="8"/>
      <c r="AA8" s="7"/>
      <c r="AB8" s="8"/>
      <c r="AC8" s="31"/>
      <c r="AD8" s="32"/>
      <c r="AE8" s="32"/>
      <c r="AF8" s="32"/>
    </row>
    <row r="9" spans="1:33" ht="18.25" customHeight="1" thickBot="1">
      <c r="A9" s="149" t="s">
        <v>19</v>
      </c>
      <c r="B9" s="150"/>
      <c r="C9" s="150"/>
      <c r="D9" s="150"/>
      <c r="E9" s="150"/>
      <c r="F9" s="150"/>
      <c r="G9" s="150"/>
      <c r="H9" s="150"/>
      <c r="I9" s="151"/>
      <c r="J9" s="152" t="s">
        <v>2</v>
      </c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4"/>
    </row>
    <row r="10" spans="1:33" ht="21" customHeight="1">
      <c r="A10" s="277">
        <f>AA49</f>
        <v>299000</v>
      </c>
      <c r="B10" s="278"/>
      <c r="C10" s="278"/>
      <c r="D10" s="278"/>
      <c r="E10" s="278"/>
      <c r="F10" s="278"/>
      <c r="G10" s="278"/>
      <c r="H10" s="278"/>
      <c r="I10" s="279"/>
      <c r="J10" s="167" t="s">
        <v>48</v>
      </c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5"/>
      <c r="AE10" s="5"/>
      <c r="AF10" s="20"/>
    </row>
    <row r="11" spans="1:33" ht="21" customHeight="1">
      <c r="A11" s="280"/>
      <c r="B11" s="281"/>
      <c r="C11" s="281"/>
      <c r="D11" s="281"/>
      <c r="E11" s="281"/>
      <c r="F11" s="281"/>
      <c r="G11" s="281"/>
      <c r="H11" s="281"/>
      <c r="I11" s="282"/>
      <c r="J11" s="169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5"/>
      <c r="AE11" s="15" t="s">
        <v>18</v>
      </c>
      <c r="AF11" s="20"/>
    </row>
    <row r="12" spans="1:33" ht="21" customHeight="1" thickBot="1">
      <c r="A12" s="283"/>
      <c r="B12" s="284"/>
      <c r="C12" s="284"/>
      <c r="D12" s="284"/>
      <c r="E12" s="284"/>
      <c r="F12" s="284"/>
      <c r="G12" s="284"/>
      <c r="H12" s="284"/>
      <c r="I12" s="285"/>
      <c r="J12" s="171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21"/>
      <c r="AE12" s="21"/>
      <c r="AF12" s="22"/>
    </row>
    <row r="13" spans="1:33" ht="16" customHeight="1">
      <c r="A13" s="286" t="s">
        <v>7</v>
      </c>
      <c r="B13" s="183"/>
      <c r="C13" s="313" t="s">
        <v>54</v>
      </c>
      <c r="D13" s="314"/>
      <c r="E13" s="314"/>
      <c r="F13" s="315"/>
      <c r="G13" s="181" t="s">
        <v>20</v>
      </c>
      <c r="H13" s="182"/>
      <c r="I13" s="183"/>
      <c r="J13" s="122" t="s">
        <v>15</v>
      </c>
      <c r="K13" s="122"/>
      <c r="L13" s="122"/>
      <c r="M13" s="122"/>
      <c r="N13" s="105" t="s">
        <v>46</v>
      </c>
      <c r="O13" s="95" t="s">
        <v>14</v>
      </c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7"/>
      <c r="AA13" s="98" t="s">
        <v>12</v>
      </c>
      <c r="AB13" s="98"/>
      <c r="AC13" s="98"/>
      <c r="AD13" s="98"/>
      <c r="AE13" s="98"/>
      <c r="AF13" s="99"/>
      <c r="AG13" s="12"/>
    </row>
    <row r="14" spans="1:33" ht="16" customHeight="1">
      <c r="A14" s="287"/>
      <c r="B14" s="186"/>
      <c r="C14" s="316"/>
      <c r="D14" s="317"/>
      <c r="E14" s="317"/>
      <c r="F14" s="318"/>
      <c r="G14" s="184"/>
      <c r="H14" s="185"/>
      <c r="I14" s="186"/>
      <c r="J14" s="123"/>
      <c r="K14" s="123"/>
      <c r="L14" s="123"/>
      <c r="M14" s="123"/>
      <c r="N14" s="106"/>
      <c r="O14" s="102" t="s">
        <v>35</v>
      </c>
      <c r="P14" s="103"/>
      <c r="Q14" s="103"/>
      <c r="R14" s="103"/>
      <c r="S14" s="103"/>
      <c r="T14" s="104"/>
      <c r="U14" s="102" t="s">
        <v>36</v>
      </c>
      <c r="V14" s="103"/>
      <c r="W14" s="103"/>
      <c r="X14" s="103"/>
      <c r="Y14" s="103"/>
      <c r="Z14" s="104"/>
      <c r="AA14" s="100"/>
      <c r="AB14" s="100"/>
      <c r="AC14" s="100"/>
      <c r="AD14" s="100"/>
      <c r="AE14" s="100"/>
      <c r="AF14" s="101"/>
      <c r="AG14" s="12"/>
    </row>
    <row r="15" spans="1:33" ht="18" customHeight="1">
      <c r="A15" s="116" t="s">
        <v>29</v>
      </c>
      <c r="B15" s="117"/>
      <c r="C15" s="117"/>
      <c r="D15" s="117"/>
      <c r="E15" s="117"/>
      <c r="F15" s="118"/>
      <c r="G15" s="259"/>
      <c r="H15" s="260"/>
      <c r="I15" s="260"/>
      <c r="J15" s="200"/>
      <c r="K15" s="201"/>
      <c r="L15" s="201"/>
      <c r="M15" s="202"/>
      <c r="N15" s="51"/>
      <c r="O15" s="200"/>
      <c r="P15" s="218"/>
      <c r="Q15" s="218"/>
      <c r="R15" s="218"/>
      <c r="S15" s="218"/>
      <c r="T15" s="219"/>
      <c r="U15" s="200"/>
      <c r="V15" s="218"/>
      <c r="W15" s="218"/>
      <c r="X15" s="218"/>
      <c r="Y15" s="218"/>
      <c r="Z15" s="219"/>
      <c r="AA15" s="212"/>
      <c r="AB15" s="213"/>
      <c r="AC15" s="213"/>
      <c r="AD15" s="213"/>
      <c r="AE15" s="213"/>
      <c r="AF15" s="214"/>
    </row>
    <row r="16" spans="1:33" ht="18" customHeight="1">
      <c r="A16" s="256"/>
      <c r="B16" s="257"/>
      <c r="C16" s="257"/>
      <c r="D16" s="257"/>
      <c r="E16" s="257"/>
      <c r="F16" s="258"/>
      <c r="G16" s="261"/>
      <c r="H16" s="262"/>
      <c r="I16" s="262"/>
      <c r="J16" s="203"/>
      <c r="K16" s="204"/>
      <c r="L16" s="204"/>
      <c r="M16" s="205"/>
      <c r="N16" s="52"/>
      <c r="O16" s="220"/>
      <c r="P16" s="221"/>
      <c r="Q16" s="221"/>
      <c r="R16" s="221"/>
      <c r="S16" s="221"/>
      <c r="T16" s="222"/>
      <c r="U16" s="220"/>
      <c r="V16" s="221"/>
      <c r="W16" s="221"/>
      <c r="X16" s="221"/>
      <c r="Y16" s="221"/>
      <c r="Z16" s="222"/>
      <c r="AA16" s="215"/>
      <c r="AB16" s="216"/>
      <c r="AC16" s="216"/>
      <c r="AD16" s="216"/>
      <c r="AE16" s="216"/>
      <c r="AF16" s="217"/>
    </row>
    <row r="17" spans="1:32" ht="18" customHeight="1">
      <c r="A17" s="116" t="s">
        <v>30</v>
      </c>
      <c r="B17" s="117"/>
      <c r="C17" s="117"/>
      <c r="D17" s="117"/>
      <c r="E17" s="117"/>
      <c r="F17" s="118"/>
      <c r="G17" s="259">
        <v>10</v>
      </c>
      <c r="H17" s="260"/>
      <c r="I17" s="260"/>
      <c r="J17" s="200">
        <v>16000</v>
      </c>
      <c r="K17" s="201"/>
      <c r="L17" s="201"/>
      <c r="M17" s="202"/>
      <c r="N17" s="51"/>
      <c r="O17" s="200"/>
      <c r="P17" s="218">
        <f>G17*J17</f>
        <v>160000</v>
      </c>
      <c r="Q17" s="218"/>
      <c r="R17" s="218"/>
      <c r="S17" s="218"/>
      <c r="T17" s="219"/>
      <c r="U17" s="200"/>
      <c r="V17" s="218"/>
      <c r="W17" s="218"/>
      <c r="X17" s="218"/>
      <c r="Y17" s="218"/>
      <c r="Z17" s="219"/>
      <c r="AA17" s="188" t="s">
        <v>27</v>
      </c>
      <c r="AB17" s="189"/>
      <c r="AC17" s="189"/>
      <c r="AD17" s="189"/>
      <c r="AE17" s="189"/>
      <c r="AF17" s="190"/>
    </row>
    <row r="18" spans="1:32" ht="18" customHeight="1">
      <c r="A18" s="256"/>
      <c r="B18" s="257"/>
      <c r="C18" s="257"/>
      <c r="D18" s="257"/>
      <c r="E18" s="257"/>
      <c r="F18" s="258"/>
      <c r="G18" s="261"/>
      <c r="H18" s="262"/>
      <c r="I18" s="262"/>
      <c r="J18" s="203"/>
      <c r="K18" s="204"/>
      <c r="L18" s="204"/>
      <c r="M18" s="205"/>
      <c r="N18" s="52"/>
      <c r="O18" s="220"/>
      <c r="P18" s="221"/>
      <c r="Q18" s="221"/>
      <c r="R18" s="221"/>
      <c r="S18" s="221"/>
      <c r="T18" s="222"/>
      <c r="U18" s="220"/>
      <c r="V18" s="221"/>
      <c r="W18" s="221"/>
      <c r="X18" s="221"/>
      <c r="Y18" s="221"/>
      <c r="Z18" s="222"/>
      <c r="AA18" s="191"/>
      <c r="AB18" s="192"/>
      <c r="AC18" s="192"/>
      <c r="AD18" s="192"/>
      <c r="AE18" s="192"/>
      <c r="AF18" s="193"/>
    </row>
    <row r="19" spans="1:32" ht="18" customHeight="1">
      <c r="A19" s="116" t="s">
        <v>8</v>
      </c>
      <c r="B19" s="117"/>
      <c r="C19" s="117"/>
      <c r="D19" s="117"/>
      <c r="E19" s="117"/>
      <c r="F19" s="118"/>
      <c r="G19" s="259">
        <v>10</v>
      </c>
      <c r="H19" s="260"/>
      <c r="I19" s="260"/>
      <c r="J19" s="200">
        <v>1000</v>
      </c>
      <c r="K19" s="201"/>
      <c r="L19" s="201"/>
      <c r="M19" s="202"/>
      <c r="N19" s="264" t="s">
        <v>47</v>
      </c>
      <c r="O19" s="200"/>
      <c r="P19" s="218"/>
      <c r="Q19" s="218"/>
      <c r="R19" s="218"/>
      <c r="S19" s="218"/>
      <c r="T19" s="219"/>
      <c r="U19" s="200">
        <f>J19*G19</f>
        <v>10000</v>
      </c>
      <c r="V19" s="218"/>
      <c r="W19" s="218"/>
      <c r="X19" s="218"/>
      <c r="Y19" s="218"/>
      <c r="Z19" s="219"/>
      <c r="AA19" s="212" t="s">
        <v>28</v>
      </c>
      <c r="AB19" s="213"/>
      <c r="AC19" s="213"/>
      <c r="AD19" s="213"/>
      <c r="AE19" s="213"/>
      <c r="AF19" s="214"/>
    </row>
    <row r="20" spans="1:32" ht="18" customHeight="1">
      <c r="A20" s="256"/>
      <c r="B20" s="257"/>
      <c r="C20" s="257"/>
      <c r="D20" s="257"/>
      <c r="E20" s="257"/>
      <c r="F20" s="258"/>
      <c r="G20" s="261"/>
      <c r="H20" s="262"/>
      <c r="I20" s="262"/>
      <c r="J20" s="203"/>
      <c r="K20" s="204"/>
      <c r="L20" s="204"/>
      <c r="M20" s="205"/>
      <c r="N20" s="265"/>
      <c r="O20" s="220"/>
      <c r="P20" s="221"/>
      <c r="Q20" s="221"/>
      <c r="R20" s="221"/>
      <c r="S20" s="221"/>
      <c r="T20" s="222"/>
      <c r="U20" s="220"/>
      <c r="V20" s="221"/>
      <c r="W20" s="221"/>
      <c r="X20" s="221"/>
      <c r="Y20" s="221"/>
      <c r="Z20" s="222"/>
      <c r="AA20" s="215"/>
      <c r="AB20" s="216"/>
      <c r="AC20" s="216"/>
      <c r="AD20" s="216"/>
      <c r="AE20" s="216"/>
      <c r="AF20" s="217"/>
    </row>
    <row r="21" spans="1:32" ht="18" customHeight="1">
      <c r="A21" s="116" t="s">
        <v>9</v>
      </c>
      <c r="B21" s="117"/>
      <c r="C21" s="117"/>
      <c r="D21" s="117"/>
      <c r="E21" s="117"/>
      <c r="F21" s="118"/>
      <c r="G21" s="259">
        <v>1</v>
      </c>
      <c r="H21" s="260"/>
      <c r="I21" s="260"/>
      <c r="J21" s="200">
        <v>2000</v>
      </c>
      <c r="K21" s="201"/>
      <c r="L21" s="201"/>
      <c r="M21" s="202"/>
      <c r="N21" s="264" t="s">
        <v>47</v>
      </c>
      <c r="O21" s="200"/>
      <c r="P21" s="218"/>
      <c r="Q21" s="218"/>
      <c r="R21" s="218"/>
      <c r="S21" s="218"/>
      <c r="T21" s="219"/>
      <c r="U21" s="200">
        <f>J21*G21</f>
        <v>2000</v>
      </c>
      <c r="V21" s="218"/>
      <c r="W21" s="218"/>
      <c r="X21" s="218"/>
      <c r="Y21" s="218"/>
      <c r="Z21" s="219"/>
      <c r="AA21" s="212"/>
      <c r="AB21" s="213"/>
      <c r="AC21" s="213"/>
      <c r="AD21" s="213"/>
      <c r="AE21" s="213"/>
      <c r="AF21" s="214"/>
    </row>
    <row r="22" spans="1:32" ht="18" customHeight="1">
      <c r="A22" s="256"/>
      <c r="B22" s="257"/>
      <c r="C22" s="257"/>
      <c r="D22" s="257"/>
      <c r="E22" s="257"/>
      <c r="F22" s="258"/>
      <c r="G22" s="261"/>
      <c r="H22" s="262"/>
      <c r="I22" s="262"/>
      <c r="J22" s="203"/>
      <c r="K22" s="204"/>
      <c r="L22" s="204"/>
      <c r="M22" s="205"/>
      <c r="N22" s="265"/>
      <c r="O22" s="220"/>
      <c r="P22" s="221"/>
      <c r="Q22" s="221"/>
      <c r="R22" s="221"/>
      <c r="S22" s="221"/>
      <c r="T22" s="222"/>
      <c r="U22" s="220"/>
      <c r="V22" s="221"/>
      <c r="W22" s="221"/>
      <c r="X22" s="221"/>
      <c r="Y22" s="221"/>
      <c r="Z22" s="222"/>
      <c r="AA22" s="215"/>
      <c r="AB22" s="216"/>
      <c r="AC22" s="216"/>
      <c r="AD22" s="216"/>
      <c r="AE22" s="216"/>
      <c r="AF22" s="217"/>
    </row>
    <row r="23" spans="1:32" ht="18" customHeight="1">
      <c r="A23" s="116" t="s">
        <v>31</v>
      </c>
      <c r="B23" s="117"/>
      <c r="C23" s="117"/>
      <c r="D23" s="117"/>
      <c r="E23" s="117"/>
      <c r="F23" s="118"/>
      <c r="G23" s="259"/>
      <c r="H23" s="260"/>
      <c r="I23" s="260"/>
      <c r="J23" s="200"/>
      <c r="K23" s="201"/>
      <c r="L23" s="201"/>
      <c r="M23" s="202"/>
      <c r="N23" s="51"/>
      <c r="O23" s="200"/>
      <c r="P23" s="218"/>
      <c r="Q23" s="218"/>
      <c r="R23" s="218"/>
      <c r="S23" s="218"/>
      <c r="T23" s="219"/>
      <c r="U23" s="200"/>
      <c r="V23" s="218"/>
      <c r="W23" s="218"/>
      <c r="X23" s="218"/>
      <c r="Y23" s="218"/>
      <c r="Z23" s="219"/>
      <c r="AA23" s="269"/>
      <c r="AB23" s="270"/>
      <c r="AC23" s="270"/>
      <c r="AD23" s="270"/>
      <c r="AE23" s="270"/>
      <c r="AF23" s="271"/>
    </row>
    <row r="24" spans="1:32" ht="18" customHeight="1">
      <c r="A24" s="256"/>
      <c r="B24" s="257"/>
      <c r="C24" s="257"/>
      <c r="D24" s="257"/>
      <c r="E24" s="257"/>
      <c r="F24" s="258"/>
      <c r="G24" s="261"/>
      <c r="H24" s="262"/>
      <c r="I24" s="262"/>
      <c r="J24" s="203"/>
      <c r="K24" s="204"/>
      <c r="L24" s="204"/>
      <c r="M24" s="205"/>
      <c r="N24" s="52"/>
      <c r="O24" s="220"/>
      <c r="P24" s="221"/>
      <c r="Q24" s="221"/>
      <c r="R24" s="221"/>
      <c r="S24" s="221"/>
      <c r="T24" s="222"/>
      <c r="U24" s="220"/>
      <c r="V24" s="221"/>
      <c r="W24" s="221"/>
      <c r="X24" s="221"/>
      <c r="Y24" s="221"/>
      <c r="Z24" s="222"/>
      <c r="AA24" s="215"/>
      <c r="AB24" s="216"/>
      <c r="AC24" s="216"/>
      <c r="AD24" s="216"/>
      <c r="AE24" s="216"/>
      <c r="AF24" s="217"/>
    </row>
    <row r="25" spans="1:32" ht="18" customHeight="1">
      <c r="A25" s="116" t="s">
        <v>32</v>
      </c>
      <c r="B25" s="117"/>
      <c r="C25" s="117"/>
      <c r="D25" s="117"/>
      <c r="E25" s="117"/>
      <c r="F25" s="118"/>
      <c r="G25" s="259">
        <v>6</v>
      </c>
      <c r="H25" s="260"/>
      <c r="I25" s="260"/>
      <c r="J25" s="200">
        <v>16000</v>
      </c>
      <c r="K25" s="201"/>
      <c r="L25" s="201"/>
      <c r="M25" s="202"/>
      <c r="N25" s="51"/>
      <c r="O25" s="200"/>
      <c r="P25" s="218">
        <f>G25*J25</f>
        <v>96000</v>
      </c>
      <c r="Q25" s="218"/>
      <c r="R25" s="218"/>
      <c r="S25" s="218"/>
      <c r="T25" s="219"/>
      <c r="U25" s="200"/>
      <c r="V25" s="218"/>
      <c r="W25" s="218"/>
      <c r="X25" s="218"/>
      <c r="Y25" s="218"/>
      <c r="Z25" s="219"/>
      <c r="AA25" s="194" t="s">
        <v>53</v>
      </c>
      <c r="AB25" s="195"/>
      <c r="AC25" s="195"/>
      <c r="AD25" s="195"/>
      <c r="AE25" s="195"/>
      <c r="AF25" s="196"/>
    </row>
    <row r="26" spans="1:32" ht="18" customHeight="1">
      <c r="A26" s="256"/>
      <c r="B26" s="257"/>
      <c r="C26" s="257"/>
      <c r="D26" s="257"/>
      <c r="E26" s="257"/>
      <c r="F26" s="258"/>
      <c r="G26" s="261"/>
      <c r="H26" s="262"/>
      <c r="I26" s="262"/>
      <c r="J26" s="203"/>
      <c r="K26" s="204"/>
      <c r="L26" s="204"/>
      <c r="M26" s="205"/>
      <c r="N26" s="52"/>
      <c r="O26" s="220"/>
      <c r="P26" s="221"/>
      <c r="Q26" s="221"/>
      <c r="R26" s="221"/>
      <c r="S26" s="221"/>
      <c r="T26" s="222"/>
      <c r="U26" s="220"/>
      <c r="V26" s="221"/>
      <c r="W26" s="221"/>
      <c r="X26" s="221"/>
      <c r="Y26" s="221"/>
      <c r="Z26" s="222"/>
      <c r="AA26" s="197"/>
      <c r="AB26" s="198"/>
      <c r="AC26" s="198"/>
      <c r="AD26" s="198"/>
      <c r="AE26" s="198"/>
      <c r="AF26" s="199"/>
    </row>
    <row r="27" spans="1:32" ht="18" customHeight="1">
      <c r="A27" s="116" t="s">
        <v>8</v>
      </c>
      <c r="B27" s="117"/>
      <c r="C27" s="117"/>
      <c r="D27" s="117"/>
      <c r="E27" s="117"/>
      <c r="F27" s="118"/>
      <c r="G27" s="259">
        <v>3</v>
      </c>
      <c r="H27" s="260"/>
      <c r="I27" s="260"/>
      <c r="J27" s="200">
        <v>800</v>
      </c>
      <c r="K27" s="201"/>
      <c r="L27" s="201"/>
      <c r="M27" s="202"/>
      <c r="N27" s="264" t="s">
        <v>47</v>
      </c>
      <c r="O27" s="200"/>
      <c r="P27" s="218"/>
      <c r="Q27" s="218"/>
      <c r="R27" s="218"/>
      <c r="S27" s="218"/>
      <c r="T27" s="219"/>
      <c r="U27" s="200">
        <f>J27*G27</f>
        <v>2400</v>
      </c>
      <c r="V27" s="218"/>
      <c r="W27" s="218"/>
      <c r="X27" s="218"/>
      <c r="Y27" s="218"/>
      <c r="Z27" s="219"/>
      <c r="AA27" s="212" t="s">
        <v>28</v>
      </c>
      <c r="AB27" s="213"/>
      <c r="AC27" s="213"/>
      <c r="AD27" s="213"/>
      <c r="AE27" s="213"/>
      <c r="AF27" s="214"/>
    </row>
    <row r="28" spans="1:32" ht="18" customHeight="1">
      <c r="A28" s="256"/>
      <c r="B28" s="257"/>
      <c r="C28" s="257"/>
      <c r="D28" s="257"/>
      <c r="E28" s="257"/>
      <c r="F28" s="258"/>
      <c r="G28" s="261"/>
      <c r="H28" s="262"/>
      <c r="I28" s="262"/>
      <c r="J28" s="203"/>
      <c r="K28" s="204"/>
      <c r="L28" s="204"/>
      <c r="M28" s="205"/>
      <c r="N28" s="265"/>
      <c r="O28" s="220"/>
      <c r="P28" s="221"/>
      <c r="Q28" s="221"/>
      <c r="R28" s="221"/>
      <c r="S28" s="221"/>
      <c r="T28" s="222"/>
      <c r="U28" s="220"/>
      <c r="V28" s="221"/>
      <c r="W28" s="221"/>
      <c r="X28" s="221"/>
      <c r="Y28" s="221"/>
      <c r="Z28" s="222"/>
      <c r="AA28" s="215"/>
      <c r="AB28" s="216"/>
      <c r="AC28" s="216"/>
      <c r="AD28" s="216"/>
      <c r="AE28" s="216"/>
      <c r="AF28" s="217"/>
    </row>
    <row r="29" spans="1:32" ht="18" customHeight="1">
      <c r="A29" s="116" t="s">
        <v>33</v>
      </c>
      <c r="B29" s="117"/>
      <c r="C29" s="117"/>
      <c r="D29" s="117"/>
      <c r="E29" s="117"/>
      <c r="F29" s="118"/>
      <c r="G29" s="259">
        <v>3</v>
      </c>
      <c r="H29" s="260"/>
      <c r="I29" s="260"/>
      <c r="J29" s="200">
        <v>1000</v>
      </c>
      <c r="K29" s="201"/>
      <c r="L29" s="201"/>
      <c r="M29" s="202"/>
      <c r="N29" s="264" t="s">
        <v>47</v>
      </c>
      <c r="O29" s="200"/>
      <c r="P29" s="218"/>
      <c r="Q29" s="218"/>
      <c r="R29" s="218"/>
      <c r="S29" s="218"/>
      <c r="T29" s="219"/>
      <c r="U29" s="200">
        <f>J29*G29</f>
        <v>3000</v>
      </c>
      <c r="V29" s="218"/>
      <c r="W29" s="218"/>
      <c r="X29" s="218"/>
      <c r="Y29" s="218"/>
      <c r="Z29" s="219"/>
      <c r="AA29" s="212" t="s">
        <v>28</v>
      </c>
      <c r="AB29" s="213"/>
      <c r="AC29" s="213"/>
      <c r="AD29" s="213"/>
      <c r="AE29" s="213"/>
      <c r="AF29" s="214"/>
    </row>
    <row r="30" spans="1:32" ht="18" customHeight="1">
      <c r="A30" s="256"/>
      <c r="B30" s="257"/>
      <c r="C30" s="257"/>
      <c r="D30" s="257"/>
      <c r="E30" s="257"/>
      <c r="F30" s="258"/>
      <c r="G30" s="261"/>
      <c r="H30" s="262"/>
      <c r="I30" s="262"/>
      <c r="J30" s="203"/>
      <c r="K30" s="204"/>
      <c r="L30" s="204"/>
      <c r="M30" s="205"/>
      <c r="N30" s="265"/>
      <c r="O30" s="220"/>
      <c r="P30" s="221"/>
      <c r="Q30" s="221"/>
      <c r="R30" s="221"/>
      <c r="S30" s="221"/>
      <c r="T30" s="222"/>
      <c r="U30" s="220"/>
      <c r="V30" s="221"/>
      <c r="W30" s="221"/>
      <c r="X30" s="221"/>
      <c r="Y30" s="221"/>
      <c r="Z30" s="222"/>
      <c r="AA30" s="215"/>
      <c r="AB30" s="216"/>
      <c r="AC30" s="216"/>
      <c r="AD30" s="216"/>
      <c r="AE30" s="216"/>
      <c r="AF30" s="217"/>
    </row>
    <row r="31" spans="1:32" ht="18" customHeight="1">
      <c r="A31" s="246"/>
      <c r="B31" s="247"/>
      <c r="C31" s="247"/>
      <c r="D31" s="247"/>
      <c r="E31" s="247"/>
      <c r="F31" s="247"/>
      <c r="G31" s="250"/>
      <c r="H31" s="251"/>
      <c r="I31" s="252"/>
      <c r="J31" s="16"/>
      <c r="K31" s="17"/>
      <c r="L31" s="17"/>
      <c r="M31" s="17"/>
      <c r="N31" s="63"/>
      <c r="O31" s="200"/>
      <c r="P31" s="218"/>
      <c r="Q31" s="218"/>
      <c r="R31" s="218"/>
      <c r="S31" s="218"/>
      <c r="T31" s="219"/>
      <c r="U31" s="250"/>
      <c r="V31" s="251"/>
      <c r="W31" s="251"/>
      <c r="X31" s="251"/>
      <c r="Y31" s="251"/>
      <c r="Z31" s="252"/>
      <c r="AA31" s="194">
        <v>1.1666666666666667</v>
      </c>
      <c r="AB31" s="195"/>
      <c r="AC31" s="195"/>
      <c r="AD31" s="195"/>
      <c r="AE31" s="195"/>
      <c r="AF31" s="196"/>
    </row>
    <row r="32" spans="1:32" ht="18" customHeight="1">
      <c r="A32" s="248"/>
      <c r="B32" s="249"/>
      <c r="C32" s="249"/>
      <c r="D32" s="249"/>
      <c r="E32" s="249"/>
      <c r="F32" s="249"/>
      <c r="G32" s="253"/>
      <c r="H32" s="254"/>
      <c r="I32" s="255"/>
      <c r="J32" s="18"/>
      <c r="K32" s="19"/>
      <c r="L32" s="19"/>
      <c r="M32" s="19"/>
      <c r="N32" s="64"/>
      <c r="O32" s="220"/>
      <c r="P32" s="221"/>
      <c r="Q32" s="221"/>
      <c r="R32" s="221"/>
      <c r="S32" s="221"/>
      <c r="T32" s="222"/>
      <c r="U32" s="253"/>
      <c r="V32" s="254"/>
      <c r="W32" s="254"/>
      <c r="X32" s="254"/>
      <c r="Y32" s="254"/>
      <c r="Z32" s="255"/>
      <c r="AA32" s="197"/>
      <c r="AB32" s="198"/>
      <c r="AC32" s="198"/>
      <c r="AD32" s="198"/>
      <c r="AE32" s="198"/>
      <c r="AF32" s="199"/>
    </row>
    <row r="33" spans="1:32" ht="18" customHeight="1">
      <c r="A33" s="43"/>
      <c r="B33" s="44"/>
      <c r="C33" s="44"/>
      <c r="D33" s="44"/>
      <c r="E33" s="44"/>
      <c r="F33" s="44"/>
      <c r="G33" s="45"/>
      <c r="H33" s="46"/>
      <c r="I33" s="47"/>
      <c r="J33" s="48"/>
      <c r="K33" s="24"/>
      <c r="L33" s="24"/>
      <c r="M33" s="24"/>
      <c r="N33" s="65"/>
      <c r="O33" s="40"/>
      <c r="P33" s="41"/>
      <c r="Q33" s="41"/>
      <c r="R33" s="41"/>
      <c r="S33" s="41"/>
      <c r="T33" s="42"/>
      <c r="U33" s="45"/>
      <c r="V33" s="46"/>
      <c r="W33" s="46"/>
      <c r="X33" s="46"/>
      <c r="Y33" s="46"/>
      <c r="Z33" s="47"/>
      <c r="AA33" s="37"/>
      <c r="AB33" s="38"/>
      <c r="AC33" s="38"/>
      <c r="AD33" s="38"/>
      <c r="AE33" s="38"/>
      <c r="AF33" s="39"/>
    </row>
    <row r="34" spans="1:32" ht="18" customHeight="1">
      <c r="A34" s="43"/>
      <c r="B34" s="44"/>
      <c r="C34" s="44"/>
      <c r="D34" s="44"/>
      <c r="E34" s="44"/>
      <c r="F34" s="44"/>
      <c r="G34" s="45"/>
      <c r="H34" s="46"/>
      <c r="I34" s="47"/>
      <c r="J34" s="48"/>
      <c r="K34" s="24"/>
      <c r="L34" s="24"/>
      <c r="M34" s="24"/>
      <c r="N34" s="65"/>
      <c r="O34" s="40"/>
      <c r="P34" s="41"/>
      <c r="Q34" s="41"/>
      <c r="R34" s="41"/>
      <c r="S34" s="41"/>
      <c r="T34" s="42"/>
      <c r="U34" s="45"/>
      <c r="V34" s="46"/>
      <c r="W34" s="46"/>
      <c r="X34" s="46"/>
      <c r="Y34" s="46"/>
      <c r="Z34" s="47"/>
      <c r="AA34" s="37"/>
      <c r="AB34" s="38"/>
      <c r="AC34" s="38"/>
      <c r="AD34" s="38"/>
      <c r="AE34" s="38"/>
      <c r="AF34" s="39"/>
    </row>
    <row r="35" spans="1:32" ht="18" customHeight="1">
      <c r="A35" s="246"/>
      <c r="B35" s="247"/>
      <c r="C35" s="247"/>
      <c r="D35" s="247"/>
      <c r="E35" s="247"/>
      <c r="F35" s="247"/>
      <c r="G35" s="250"/>
      <c r="H35" s="251"/>
      <c r="I35" s="252"/>
      <c r="J35" s="16"/>
      <c r="K35" s="17"/>
      <c r="L35" s="17"/>
      <c r="M35" s="17"/>
      <c r="N35" s="63"/>
      <c r="O35" s="200"/>
      <c r="P35" s="218"/>
      <c r="Q35" s="218"/>
      <c r="R35" s="218"/>
      <c r="S35" s="218"/>
      <c r="T35" s="219"/>
      <c r="U35" s="250"/>
      <c r="V35" s="251"/>
      <c r="W35" s="251"/>
      <c r="X35" s="251"/>
      <c r="Y35" s="251"/>
      <c r="Z35" s="252"/>
      <c r="AA35" s="212"/>
      <c r="AB35" s="213"/>
      <c r="AC35" s="213"/>
      <c r="AD35" s="213"/>
      <c r="AE35" s="213"/>
      <c r="AF35" s="214"/>
    </row>
    <row r="36" spans="1:32" ht="18" customHeight="1">
      <c r="A36" s="248"/>
      <c r="B36" s="249"/>
      <c r="C36" s="249"/>
      <c r="D36" s="249"/>
      <c r="E36" s="249"/>
      <c r="F36" s="249"/>
      <c r="G36" s="253"/>
      <c r="H36" s="254"/>
      <c r="I36" s="255"/>
      <c r="J36" s="18"/>
      <c r="K36" s="19"/>
      <c r="L36" s="19"/>
      <c r="M36" s="19"/>
      <c r="N36" s="64"/>
      <c r="O36" s="220"/>
      <c r="P36" s="221"/>
      <c r="Q36" s="221"/>
      <c r="R36" s="221"/>
      <c r="S36" s="221"/>
      <c r="T36" s="222"/>
      <c r="U36" s="253"/>
      <c r="V36" s="254"/>
      <c r="W36" s="254"/>
      <c r="X36" s="254"/>
      <c r="Y36" s="254"/>
      <c r="Z36" s="255"/>
      <c r="AA36" s="215"/>
      <c r="AB36" s="216"/>
      <c r="AC36" s="216"/>
      <c r="AD36" s="216"/>
      <c r="AE36" s="216"/>
      <c r="AF36" s="217"/>
    </row>
    <row r="37" spans="1:32" ht="18" customHeight="1">
      <c r="A37" s="246"/>
      <c r="B37" s="247"/>
      <c r="C37" s="247"/>
      <c r="D37" s="247"/>
      <c r="E37" s="247"/>
      <c r="F37" s="247"/>
      <c r="G37" s="250"/>
      <c r="H37" s="251"/>
      <c r="I37" s="252"/>
      <c r="J37" s="16"/>
      <c r="K37" s="17"/>
      <c r="L37" s="17"/>
      <c r="M37" s="17"/>
      <c r="N37" s="63"/>
      <c r="O37" s="200"/>
      <c r="P37" s="218"/>
      <c r="Q37" s="218"/>
      <c r="R37" s="218"/>
      <c r="S37" s="218"/>
      <c r="T37" s="219"/>
      <c r="U37" s="250"/>
      <c r="V37" s="251"/>
      <c r="W37" s="251"/>
      <c r="X37" s="251"/>
      <c r="Y37" s="251"/>
      <c r="Z37" s="252"/>
      <c r="AA37" s="212"/>
      <c r="AB37" s="213"/>
      <c r="AC37" s="213"/>
      <c r="AD37" s="213"/>
      <c r="AE37" s="213"/>
      <c r="AF37" s="214"/>
    </row>
    <row r="38" spans="1:32" ht="18" customHeight="1">
      <c r="A38" s="248"/>
      <c r="B38" s="249"/>
      <c r="C38" s="249"/>
      <c r="D38" s="249"/>
      <c r="E38" s="249"/>
      <c r="F38" s="249"/>
      <c r="G38" s="253"/>
      <c r="H38" s="254"/>
      <c r="I38" s="255"/>
      <c r="J38" s="18"/>
      <c r="K38" s="19"/>
      <c r="L38" s="19"/>
      <c r="M38" s="19"/>
      <c r="N38" s="64"/>
      <c r="O38" s="220"/>
      <c r="P38" s="221"/>
      <c r="Q38" s="221"/>
      <c r="R38" s="221"/>
      <c r="S38" s="221"/>
      <c r="T38" s="222"/>
      <c r="U38" s="253"/>
      <c r="V38" s="254"/>
      <c r="W38" s="254"/>
      <c r="X38" s="254"/>
      <c r="Y38" s="254"/>
      <c r="Z38" s="255"/>
      <c r="AA38" s="215"/>
      <c r="AB38" s="216"/>
      <c r="AC38" s="216"/>
      <c r="AD38" s="216"/>
      <c r="AE38" s="216"/>
      <c r="AF38" s="217"/>
    </row>
    <row r="39" spans="1:32" ht="18" customHeight="1">
      <c r="A39" s="246"/>
      <c r="B39" s="247"/>
      <c r="C39" s="247"/>
      <c r="D39" s="247"/>
      <c r="E39" s="247"/>
      <c r="F39" s="247"/>
      <c r="G39" s="250"/>
      <c r="H39" s="251"/>
      <c r="I39" s="252"/>
      <c r="J39" s="16"/>
      <c r="K39" s="17"/>
      <c r="L39" s="17"/>
      <c r="M39" s="17"/>
      <c r="N39" s="63"/>
      <c r="O39" s="200"/>
      <c r="P39" s="218"/>
      <c r="Q39" s="218"/>
      <c r="R39" s="218"/>
      <c r="S39" s="218"/>
      <c r="T39" s="219"/>
      <c r="U39" s="250"/>
      <c r="V39" s="251"/>
      <c r="W39" s="251"/>
      <c r="X39" s="251"/>
      <c r="Y39" s="251"/>
      <c r="Z39" s="252"/>
      <c r="AA39" s="212"/>
      <c r="AB39" s="213"/>
      <c r="AC39" s="213"/>
      <c r="AD39" s="213"/>
      <c r="AE39" s="213"/>
      <c r="AF39" s="214"/>
    </row>
    <row r="40" spans="1:32" ht="18" customHeight="1">
      <c r="A40" s="248"/>
      <c r="B40" s="249"/>
      <c r="C40" s="249"/>
      <c r="D40" s="249"/>
      <c r="E40" s="249"/>
      <c r="F40" s="249"/>
      <c r="G40" s="253"/>
      <c r="H40" s="254"/>
      <c r="I40" s="255"/>
      <c r="J40" s="18"/>
      <c r="K40" s="19"/>
      <c r="L40" s="19"/>
      <c r="M40" s="19"/>
      <c r="N40" s="64"/>
      <c r="O40" s="220"/>
      <c r="P40" s="221"/>
      <c r="Q40" s="221"/>
      <c r="R40" s="221"/>
      <c r="S40" s="221"/>
      <c r="T40" s="222"/>
      <c r="U40" s="253"/>
      <c r="V40" s="254"/>
      <c r="W40" s="254"/>
      <c r="X40" s="254"/>
      <c r="Y40" s="254"/>
      <c r="Z40" s="255"/>
      <c r="AA40" s="215"/>
      <c r="AB40" s="216"/>
      <c r="AC40" s="216"/>
      <c r="AD40" s="216"/>
      <c r="AE40" s="216"/>
      <c r="AF40" s="217"/>
    </row>
    <row r="41" spans="1:32" ht="18" customHeight="1">
      <c r="A41" s="246"/>
      <c r="B41" s="247"/>
      <c r="C41" s="247"/>
      <c r="D41" s="247"/>
      <c r="E41" s="247"/>
      <c r="F41" s="247"/>
      <c r="G41" s="250"/>
      <c r="H41" s="251"/>
      <c r="I41" s="252"/>
      <c r="J41" s="16"/>
      <c r="K41" s="17"/>
      <c r="L41" s="17"/>
      <c r="M41" s="17"/>
      <c r="N41" s="63"/>
      <c r="O41" s="200"/>
      <c r="P41" s="218"/>
      <c r="Q41" s="218"/>
      <c r="R41" s="218"/>
      <c r="S41" s="218"/>
      <c r="T41" s="219"/>
      <c r="U41" s="250"/>
      <c r="V41" s="251"/>
      <c r="W41" s="251"/>
      <c r="X41" s="251"/>
      <c r="Y41" s="251"/>
      <c r="Z41" s="252"/>
      <c r="AA41" s="212"/>
      <c r="AB41" s="213"/>
      <c r="AC41" s="213"/>
      <c r="AD41" s="213"/>
      <c r="AE41" s="213"/>
      <c r="AF41" s="214"/>
    </row>
    <row r="42" spans="1:32" ht="18" customHeight="1">
      <c r="A42" s="248"/>
      <c r="B42" s="249"/>
      <c r="C42" s="249"/>
      <c r="D42" s="249"/>
      <c r="E42" s="249"/>
      <c r="F42" s="249"/>
      <c r="G42" s="253"/>
      <c r="H42" s="254"/>
      <c r="I42" s="255"/>
      <c r="J42" s="18"/>
      <c r="K42" s="19"/>
      <c r="L42" s="19"/>
      <c r="M42" s="19"/>
      <c r="N42" s="64"/>
      <c r="O42" s="220"/>
      <c r="P42" s="221"/>
      <c r="Q42" s="221"/>
      <c r="R42" s="221"/>
      <c r="S42" s="221"/>
      <c r="T42" s="222"/>
      <c r="U42" s="253"/>
      <c r="V42" s="254"/>
      <c r="W42" s="254"/>
      <c r="X42" s="254"/>
      <c r="Y42" s="254"/>
      <c r="Z42" s="255"/>
      <c r="AA42" s="215"/>
      <c r="AB42" s="216"/>
      <c r="AC42" s="216"/>
      <c r="AD42" s="216"/>
      <c r="AE42" s="216"/>
      <c r="AF42" s="217"/>
    </row>
    <row r="43" spans="1:32" ht="18" customHeight="1">
      <c r="A43" s="246"/>
      <c r="B43" s="247"/>
      <c r="C43" s="247"/>
      <c r="D43" s="247"/>
      <c r="E43" s="247"/>
      <c r="F43" s="247"/>
      <c r="G43" s="250"/>
      <c r="H43" s="251"/>
      <c r="I43" s="252"/>
      <c r="J43" s="16"/>
      <c r="K43" s="17"/>
      <c r="L43" s="17"/>
      <c r="M43" s="17"/>
      <c r="N43" s="63"/>
      <c r="O43" s="200"/>
      <c r="P43" s="218"/>
      <c r="Q43" s="218"/>
      <c r="R43" s="218"/>
      <c r="S43" s="218"/>
      <c r="T43" s="219"/>
      <c r="U43" s="250"/>
      <c r="V43" s="251"/>
      <c r="W43" s="251"/>
      <c r="X43" s="251"/>
      <c r="Y43" s="251"/>
      <c r="Z43" s="252"/>
      <c r="AA43" s="212"/>
      <c r="AB43" s="213"/>
      <c r="AC43" s="213"/>
      <c r="AD43" s="213"/>
      <c r="AE43" s="213"/>
      <c r="AF43" s="214"/>
    </row>
    <row r="44" spans="1:32" ht="18" customHeight="1" thickBot="1">
      <c r="A44" s="248"/>
      <c r="B44" s="249"/>
      <c r="C44" s="249"/>
      <c r="D44" s="249"/>
      <c r="E44" s="249"/>
      <c r="F44" s="249"/>
      <c r="G44" s="266"/>
      <c r="H44" s="267"/>
      <c r="I44" s="268"/>
      <c r="J44" s="49"/>
      <c r="K44" s="50"/>
      <c r="L44" s="50"/>
      <c r="M44" s="50"/>
      <c r="N44" s="66"/>
      <c r="O44" s="272"/>
      <c r="P44" s="273"/>
      <c r="Q44" s="273"/>
      <c r="R44" s="273"/>
      <c r="S44" s="273"/>
      <c r="T44" s="274"/>
      <c r="U44" s="266"/>
      <c r="V44" s="267"/>
      <c r="W44" s="267"/>
      <c r="X44" s="267"/>
      <c r="Y44" s="267"/>
      <c r="Z44" s="268"/>
      <c r="AA44" s="269"/>
      <c r="AB44" s="270"/>
      <c r="AC44" s="270"/>
      <c r="AD44" s="270"/>
      <c r="AE44" s="270"/>
      <c r="AF44" s="271"/>
    </row>
    <row r="45" spans="1:32" ht="19" customHeight="1">
      <c r="A45" s="23"/>
      <c r="B45" s="23"/>
      <c r="C45" s="23"/>
      <c r="D45" s="23"/>
      <c r="E45" s="23"/>
      <c r="F45" s="23"/>
      <c r="G45" s="11"/>
      <c r="H45" s="26"/>
      <c r="I45" s="27"/>
      <c r="J45" s="288" t="s">
        <v>17</v>
      </c>
      <c r="K45" s="289"/>
      <c r="L45" s="289"/>
      <c r="M45" s="289"/>
      <c r="N45" s="290"/>
      <c r="O45" s="308"/>
      <c r="P45" s="240">
        <f>SUM(O15:T44)</f>
        <v>256000</v>
      </c>
      <c r="Q45" s="240"/>
      <c r="R45" s="240"/>
      <c r="S45" s="240"/>
      <c r="T45" s="241"/>
      <c r="U45" s="238"/>
      <c r="V45" s="240">
        <f>SUM(U15:Z44)</f>
        <v>17400</v>
      </c>
      <c r="W45" s="240"/>
      <c r="X45" s="240"/>
      <c r="Y45" s="240"/>
      <c r="Z45" s="241"/>
      <c r="AA45" s="223" t="s">
        <v>23</v>
      </c>
      <c r="AB45" s="224"/>
      <c r="AC45" s="224"/>
      <c r="AD45" s="224"/>
      <c r="AE45" s="224"/>
      <c r="AF45" s="225"/>
    </row>
    <row r="46" spans="1:32" ht="19" customHeight="1">
      <c r="A46" s="24"/>
      <c r="B46" s="24"/>
      <c r="C46" s="24"/>
      <c r="D46" s="24"/>
      <c r="E46" s="24"/>
      <c r="F46" s="24"/>
      <c r="G46" s="11"/>
      <c r="H46" s="26"/>
      <c r="I46" s="27"/>
      <c r="J46" s="291"/>
      <c r="K46" s="292"/>
      <c r="L46" s="292"/>
      <c r="M46" s="292"/>
      <c r="N46" s="293"/>
      <c r="O46" s="220"/>
      <c r="P46" s="242"/>
      <c r="Q46" s="242"/>
      <c r="R46" s="242"/>
      <c r="S46" s="242"/>
      <c r="T46" s="243"/>
      <c r="U46" s="239"/>
      <c r="V46" s="242"/>
      <c r="W46" s="242"/>
      <c r="X46" s="242"/>
      <c r="Y46" s="242"/>
      <c r="Z46" s="243"/>
      <c r="AA46" s="226"/>
      <c r="AB46" s="227"/>
      <c r="AC46" s="227"/>
      <c r="AD46" s="227"/>
      <c r="AE46" s="227"/>
      <c r="AF46" s="228"/>
    </row>
    <row r="47" spans="1:32" ht="19" customHeight="1">
      <c r="A47" s="24"/>
      <c r="B47" s="24"/>
      <c r="C47" s="24"/>
      <c r="D47" s="24"/>
      <c r="E47" s="24"/>
      <c r="F47" s="24"/>
      <c r="G47" s="11"/>
      <c r="H47" s="26"/>
      <c r="I47" s="27"/>
      <c r="J47" s="294" t="s">
        <v>37</v>
      </c>
      <c r="K47" s="295"/>
      <c r="L47" s="295"/>
      <c r="M47" s="295"/>
      <c r="N47" s="296"/>
      <c r="O47" s="200"/>
      <c r="P47" s="90">
        <f>P45*10%</f>
        <v>25600</v>
      </c>
      <c r="Q47" s="90"/>
      <c r="R47" s="90"/>
      <c r="S47" s="90"/>
      <c r="T47" s="91"/>
      <c r="U47" s="206"/>
      <c r="V47" s="207"/>
      <c r="W47" s="207"/>
      <c r="X47" s="207"/>
      <c r="Y47" s="207"/>
      <c r="Z47" s="208"/>
      <c r="AA47" s="226"/>
      <c r="AB47" s="227"/>
      <c r="AC47" s="227"/>
      <c r="AD47" s="227"/>
      <c r="AE47" s="227"/>
      <c r="AF47" s="228"/>
    </row>
    <row r="48" spans="1:32" ht="19" customHeight="1" thickBot="1">
      <c r="A48" s="24"/>
      <c r="B48" s="24"/>
      <c r="C48" s="24"/>
      <c r="D48" s="24"/>
      <c r="E48" s="24"/>
      <c r="F48" s="24"/>
      <c r="G48" s="11"/>
      <c r="H48" s="26"/>
      <c r="I48" s="27"/>
      <c r="J48" s="297"/>
      <c r="K48" s="298"/>
      <c r="L48" s="298"/>
      <c r="M48" s="298"/>
      <c r="N48" s="299"/>
      <c r="O48" s="309"/>
      <c r="P48" s="310"/>
      <c r="Q48" s="310"/>
      <c r="R48" s="310"/>
      <c r="S48" s="310"/>
      <c r="T48" s="311"/>
      <c r="U48" s="209"/>
      <c r="V48" s="210"/>
      <c r="W48" s="210"/>
      <c r="X48" s="210"/>
      <c r="Y48" s="210"/>
      <c r="Z48" s="211"/>
      <c r="AA48" s="229"/>
      <c r="AB48" s="230"/>
      <c r="AC48" s="230"/>
      <c r="AD48" s="230"/>
      <c r="AE48" s="230"/>
      <c r="AF48" s="231"/>
    </row>
    <row r="49" spans="1:32" ht="19" customHeight="1" thickTop="1">
      <c r="A49" s="24"/>
      <c r="B49" s="24"/>
      <c r="C49" s="24"/>
      <c r="D49" s="24"/>
      <c r="E49" s="24"/>
      <c r="F49" s="24"/>
      <c r="G49" s="11"/>
      <c r="H49" s="26"/>
      <c r="I49" s="27"/>
      <c r="J49" s="300" t="s">
        <v>16</v>
      </c>
      <c r="K49" s="301"/>
      <c r="L49" s="301"/>
      <c r="M49" s="301"/>
      <c r="N49" s="302"/>
      <c r="O49" s="312" t="s">
        <v>21</v>
      </c>
      <c r="P49" s="240">
        <f>P45+P47</f>
        <v>281600</v>
      </c>
      <c r="Q49" s="240"/>
      <c r="R49" s="240"/>
      <c r="S49" s="240"/>
      <c r="T49" s="241"/>
      <c r="U49" s="244" t="s">
        <v>22</v>
      </c>
      <c r="V49" s="240">
        <f>V45+V47</f>
        <v>17400</v>
      </c>
      <c r="W49" s="240"/>
      <c r="X49" s="240"/>
      <c r="Y49" s="240"/>
      <c r="Z49" s="241"/>
      <c r="AA49" s="232">
        <f>P49+V49</f>
        <v>299000</v>
      </c>
      <c r="AB49" s="233"/>
      <c r="AC49" s="233"/>
      <c r="AD49" s="233"/>
      <c r="AE49" s="233"/>
      <c r="AF49" s="234"/>
    </row>
    <row r="50" spans="1:32" ht="19" customHeight="1" thickBot="1">
      <c r="A50" s="24"/>
      <c r="B50" s="24"/>
      <c r="C50" s="24"/>
      <c r="D50" s="24"/>
      <c r="E50" s="24"/>
      <c r="F50" s="24"/>
      <c r="G50" s="11"/>
      <c r="H50" s="26"/>
      <c r="I50" s="27"/>
      <c r="J50" s="303"/>
      <c r="K50" s="304"/>
      <c r="L50" s="304"/>
      <c r="M50" s="304"/>
      <c r="N50" s="305"/>
      <c r="O50" s="245"/>
      <c r="P50" s="306"/>
      <c r="Q50" s="306"/>
      <c r="R50" s="306"/>
      <c r="S50" s="306"/>
      <c r="T50" s="307"/>
      <c r="U50" s="245"/>
      <c r="V50" s="306"/>
      <c r="W50" s="306"/>
      <c r="X50" s="306"/>
      <c r="Y50" s="306"/>
      <c r="Z50" s="307"/>
      <c r="AA50" s="235"/>
      <c r="AB50" s="236"/>
      <c r="AC50" s="236"/>
      <c r="AD50" s="236"/>
      <c r="AE50" s="236"/>
      <c r="AF50" s="237"/>
    </row>
    <row r="51" spans="1:32" ht="18" customHeight="1">
      <c r="B51" s="1"/>
      <c r="C51" s="2"/>
      <c r="D51" s="2"/>
      <c r="E51" s="11"/>
      <c r="F51" s="2"/>
      <c r="G51" s="2"/>
      <c r="H51" s="2"/>
      <c r="I51" s="11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</row>
    <row r="52" spans="1:32">
      <c r="A52" s="25" t="s">
        <v>10</v>
      </c>
    </row>
    <row r="53" spans="1:32">
      <c r="A53" s="33" t="s">
        <v>3</v>
      </c>
    </row>
    <row r="54" spans="1:32">
      <c r="A54" s="34" t="s">
        <v>4</v>
      </c>
    </row>
    <row r="55" spans="1:32">
      <c r="A55" s="34" t="s">
        <v>13</v>
      </c>
    </row>
    <row r="56" spans="1:32">
      <c r="A56" s="34" t="s">
        <v>11</v>
      </c>
    </row>
    <row r="57" spans="1:32">
      <c r="A57" s="34" t="s">
        <v>5</v>
      </c>
    </row>
    <row r="58" spans="1:32">
      <c r="AF58" s="36" t="s">
        <v>52</v>
      </c>
    </row>
  </sheetData>
  <mergeCells count="132">
    <mergeCell ref="J45:N46"/>
    <mergeCell ref="J47:N48"/>
    <mergeCell ref="J49:N50"/>
    <mergeCell ref="V49:Z50"/>
    <mergeCell ref="O45:O46"/>
    <mergeCell ref="P45:T46"/>
    <mergeCell ref="O47:O48"/>
    <mergeCell ref="P47:T48"/>
    <mergeCell ref="O49:O50"/>
    <mergeCell ref="P49:T50"/>
    <mergeCell ref="J6:R6"/>
    <mergeCell ref="J7:AF7"/>
    <mergeCell ref="G23:I24"/>
    <mergeCell ref="J23:M24"/>
    <mergeCell ref="AA23:AF24"/>
    <mergeCell ref="G17:I18"/>
    <mergeCell ref="G13:I14"/>
    <mergeCell ref="P19:T20"/>
    <mergeCell ref="O21:O22"/>
    <mergeCell ref="P21:T22"/>
    <mergeCell ref="A9:I9"/>
    <mergeCell ref="J9:AF9"/>
    <mergeCell ref="J10:AC12"/>
    <mergeCell ref="O13:Z13"/>
    <mergeCell ref="O14:T14"/>
    <mergeCell ref="U14:Z14"/>
    <mergeCell ref="A10:I12"/>
    <mergeCell ref="U23:Z24"/>
    <mergeCell ref="C13:F14"/>
    <mergeCell ref="A13:B14"/>
    <mergeCell ref="AA15:AF16"/>
    <mergeCell ref="U15:Z16"/>
    <mergeCell ref="U17:Z18"/>
    <mergeCell ref="A15:F16"/>
    <mergeCell ref="G15:I16"/>
    <mergeCell ref="J15:M16"/>
    <mergeCell ref="O15:T16"/>
    <mergeCell ref="A19:F20"/>
    <mergeCell ref="O17:O18"/>
    <mergeCell ref="P17:T18"/>
    <mergeCell ref="O19:O20"/>
    <mergeCell ref="J17:M18"/>
    <mergeCell ref="G19:I20"/>
    <mergeCell ref="A17:F18"/>
    <mergeCell ref="U31:Z32"/>
    <mergeCell ref="O29:O30"/>
    <mergeCell ref="P29:T30"/>
    <mergeCell ref="O31:O32"/>
    <mergeCell ref="P31:T32"/>
    <mergeCell ref="A27:F28"/>
    <mergeCell ref="AA21:AF22"/>
    <mergeCell ref="J19:M20"/>
    <mergeCell ref="J21:M22"/>
    <mergeCell ref="G27:I28"/>
    <mergeCell ref="A25:F26"/>
    <mergeCell ref="G25:I26"/>
    <mergeCell ref="A23:F24"/>
    <mergeCell ref="AA27:AF28"/>
    <mergeCell ref="J27:M28"/>
    <mergeCell ref="A21:F22"/>
    <mergeCell ref="G21:I22"/>
    <mergeCell ref="A41:F42"/>
    <mergeCell ref="G41:I42"/>
    <mergeCell ref="AA41:AF42"/>
    <mergeCell ref="A43:F44"/>
    <mergeCell ref="G43:I44"/>
    <mergeCell ref="AA43:AF44"/>
    <mergeCell ref="U41:Z42"/>
    <mergeCell ref="U43:Z44"/>
    <mergeCell ref="O41:O42"/>
    <mergeCell ref="P41:T42"/>
    <mergeCell ref="O43:O44"/>
    <mergeCell ref="P43:T44"/>
    <mergeCell ref="J8:N8"/>
    <mergeCell ref="N13:N14"/>
    <mergeCell ref="N19:N20"/>
    <mergeCell ref="N21:N22"/>
    <mergeCell ref="N27:N28"/>
    <mergeCell ref="N29:N30"/>
    <mergeCell ref="U25:Z26"/>
    <mergeCell ref="U27:Z28"/>
    <mergeCell ref="O23:O24"/>
    <mergeCell ref="J29:M30"/>
    <mergeCell ref="U29:Z30"/>
    <mergeCell ref="O37:O38"/>
    <mergeCell ref="P37:T38"/>
    <mergeCell ref="P27:T28"/>
    <mergeCell ref="A39:F40"/>
    <mergeCell ref="G39:I40"/>
    <mergeCell ref="AA39:AF40"/>
    <mergeCell ref="U39:Z40"/>
    <mergeCell ref="O39:O40"/>
    <mergeCell ref="P39:T40"/>
    <mergeCell ref="A35:F36"/>
    <mergeCell ref="G35:I36"/>
    <mergeCell ref="AA35:AF36"/>
    <mergeCell ref="A37:F38"/>
    <mergeCell ref="G37:I38"/>
    <mergeCell ref="AA37:AF38"/>
    <mergeCell ref="U35:Z36"/>
    <mergeCell ref="U37:Z38"/>
    <mergeCell ref="O35:O36"/>
    <mergeCell ref="A31:F32"/>
    <mergeCell ref="G31:I32"/>
    <mergeCell ref="AA31:AF32"/>
    <mergeCell ref="A29:F30"/>
    <mergeCell ref="G29:I30"/>
    <mergeCell ref="AA29:AF30"/>
    <mergeCell ref="D3:E3"/>
    <mergeCell ref="H3:J3"/>
    <mergeCell ref="W1:Z1"/>
    <mergeCell ref="J51:O51"/>
    <mergeCell ref="P51:AF51"/>
    <mergeCell ref="AA17:AF18"/>
    <mergeCell ref="AA13:AF14"/>
    <mergeCell ref="AA25:AF26"/>
    <mergeCell ref="J13:M14"/>
    <mergeCell ref="J25:M26"/>
    <mergeCell ref="U47:Z48"/>
    <mergeCell ref="AA19:AF20"/>
    <mergeCell ref="U19:Z20"/>
    <mergeCell ref="U21:Z22"/>
    <mergeCell ref="P23:T24"/>
    <mergeCell ref="O25:O26"/>
    <mergeCell ref="P25:T26"/>
    <mergeCell ref="O27:O28"/>
    <mergeCell ref="AA45:AF48"/>
    <mergeCell ref="AA49:AF50"/>
    <mergeCell ref="U45:U46"/>
    <mergeCell ref="V45:Z46"/>
    <mergeCell ref="U49:U50"/>
    <mergeCell ref="P35:T36"/>
  </mergeCells>
  <phoneticPr fontId="2"/>
  <dataValidations count="1">
    <dataValidation type="list" allowBlank="1" showInputMessage="1" showErrorMessage="1" sqref="H3:J3">
      <formula1>"1,2,3,4,5,6,7,8,9,10,11,12"</formula1>
    </dataValidation>
  </dataValidations>
  <printOptions horizontalCentered="1" verticalCentered="1"/>
  <pageMargins left="0.62992125984251968" right="0.35433070866141736" top="0.23622047244094491" bottom="0" header="0.19685039370078741" footer="0.19685039370078741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請求書C</vt:lpstr>
      <vt:lpstr>請求書C記入例</vt:lpstr>
      <vt:lpstr>請求書C!Print_Area</vt:lpstr>
    </vt:vector>
  </TitlesOfParts>
  <Company>前田商会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住山千奈津</dc:creator>
  <cp:lastModifiedBy>UNITCOM PC User</cp:lastModifiedBy>
  <cp:lastPrinted>2021-12-23T07:10:06Z</cp:lastPrinted>
  <dcterms:created xsi:type="dcterms:W3CDTF">2007-10-19T06:26:35Z</dcterms:created>
  <dcterms:modified xsi:type="dcterms:W3CDTF">2021-12-23T07:17:11Z</dcterms:modified>
</cp:coreProperties>
</file>